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65404" windowWidth="7716" windowHeight="8688" tabRatio="841" activeTab="0"/>
  </bookViews>
  <sheets>
    <sheet name="triangle" sheetId="1" r:id="rId1"/>
    <sheet name="revisions" sheetId="2" r:id="rId2"/>
    <sheet name="comments" sheetId="3" r:id="rId3"/>
    <sheet name="after 3 Years" sheetId="4" r:id="rId4"/>
    <sheet name="Chart - after 3 Years" sheetId="5" r:id="rId5"/>
    <sheet name="Chart Titles" sheetId="6" state="hidden" r:id="rId6"/>
  </sheets>
  <definedNames>
    <definedName name="_ESA95">'comments'!#REF!</definedName>
    <definedName name="A">'triangle'!#REF!</definedName>
    <definedName name="Bluebook04">'comments'!#REF!</definedName>
    <definedName name="_xlnm.Print_Area" localSheetId="3">'after 3 Years'!$A$1:$L$26</definedName>
    <definedName name="Sept04">'comments'!#REF!</definedName>
    <definedName name="Septe2004">'comments'!#REF!</definedName>
  </definedNames>
  <calcPr fullCalcOnLoad="1"/>
</workbook>
</file>

<file path=xl/sharedStrings.xml><?xml version="1.0" encoding="utf-8"?>
<sst xmlns="http://schemas.openxmlformats.org/spreadsheetml/2006/main" count="313" uniqueCount="294">
  <si>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</si>
  <si>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</si>
  <si>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</si>
  <si>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</si>
  <si>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</si>
  <si>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</si>
  <si>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</si>
  <si>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</si>
  <si>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</si>
  <si>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</si>
  <si>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</si>
  <si>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</si>
  <si>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</si>
  <si>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</si>
  <si>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</si>
  <si>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Test for bias</t>
  </si>
  <si>
    <t>Abs av rev =</t>
  </si>
  <si>
    <t>Abs (rev)</t>
  </si>
  <si>
    <t>(Please note that each worksheet in this file contains calculations for one indicator)</t>
  </si>
  <si>
    <t>Value 3 years later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</si>
  <si>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</si>
  <si>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</si>
  <si>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</si>
  <si>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</si>
  <si>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</si>
  <si>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</si>
  <si>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</si>
  <si>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</si>
  <si>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</si>
  <si>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</si>
  <si>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</si>
  <si>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</si>
  <si>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</si>
  <si>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</si>
  <si>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</si>
  <si>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</si>
  <si>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</si>
  <si>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</si>
  <si>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</si>
  <si>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</si>
  <si>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</si>
  <si>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</si>
  <si>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</si>
  <si>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</si>
  <si>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</si>
  <si>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</si>
  <si>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</si>
  <si>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</si>
  <si>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</si>
  <si>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</si>
  <si>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</si>
  <si>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</si>
  <si>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</si>
  <si>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</si>
  <si>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</si>
  <si>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</si>
  <si>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</si>
  <si>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</si>
  <si>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</si>
  <si>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</si>
  <si>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</si>
  <si>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</si>
  <si>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</si>
  <si>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</si>
  <si>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</si>
  <si>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</si>
  <si>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</si>
  <si>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</si>
  <si>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</si>
  <si>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</si>
  <si>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</si>
  <si>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</si>
  <si>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</si>
  <si>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</si>
  <si>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</si>
  <si>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</si>
  <si>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</si>
  <si>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</si>
  <si>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</si>
  <si>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</si>
  <si>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</si>
  <si>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</si>
  <si>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</si>
  <si>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</si>
  <si>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</si>
  <si>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</si>
  <si>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</si>
  <si>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</si>
  <si>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</si>
  <si>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</si>
  <si>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</si>
  <si>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</si>
  <si>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</si>
  <si>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</si>
  <si>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</si>
  <si>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</si>
  <si>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</si>
  <si>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</si>
  <si>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</si>
  <si>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</si>
  <si>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</si>
  <si>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</si>
  <si>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</si>
  <si>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</si>
  <si>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</si>
  <si>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</si>
  <si>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</si>
  <si>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</si>
  <si>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</si>
  <si>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</si>
  <si>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</si>
  <si>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</si>
  <si>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</si>
  <si>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</si>
  <si>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</si>
  <si>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</si>
  <si>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</si>
  <si>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</si>
  <si>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</si>
  <si>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</si>
  <si>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</si>
  <si>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</si>
  <si>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</si>
  <si>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</si>
  <si>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</si>
  <si>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</si>
  <si>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</si>
  <si>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</si>
  <si>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</si>
  <si>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</si>
  <si>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</si>
  <si>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</si>
  <si>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</si>
  <si>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</si>
  <si>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</si>
  <si>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</si>
  <si>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</si>
  <si>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</si>
  <si>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</si>
  <si>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</si>
  <si>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</si>
  <si>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</si>
  <si>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</si>
  <si>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</si>
  <si>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</si>
  <si>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</si>
  <si>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</si>
  <si>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</si>
  <si>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</si>
  <si>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</si>
  <si>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</si>
  <si>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</si>
  <si>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</si>
  <si>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</si>
  <si>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</si>
  <si>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</si>
  <si>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</si>
  <si>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</si>
  <si>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</si>
  <si>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</si>
  <si>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</si>
  <si>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</si>
  <si>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</si>
  <si>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</si>
  <si>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</si>
  <si>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</si>
  <si>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</si>
  <si>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</si>
  <si>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</si>
  <si>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</si>
  <si>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</si>
  <si>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</si>
  <si>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</si>
  <si>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</si>
  <si>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</si>
  <si>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</si>
  <si>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</si>
  <si>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</si>
  <si>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</si>
  <si>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</si>
  <si>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</si>
  <si>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</si>
  <si>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</si>
  <si>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</si>
  <si>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</si>
  <si>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</si>
  <si>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</si>
  <si>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</si>
  <si>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</si>
  <si>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</si>
  <si>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</si>
  <si>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</si>
  <si>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</si>
  <si>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</si>
  <si>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</si>
  <si>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</si>
  <si>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</si>
  <si>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</si>
  <si>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</si>
  <si>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</si>
  <si>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</si>
  <si>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</si>
  <si>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</si>
  <si>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</si>
  <si>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</si>
  <si>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</si>
  <si>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</si>
  <si>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</si>
  <si>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</si>
  <si>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</si>
  <si>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</si>
  <si>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</si>
  <si>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</si>
  <si>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</si>
  <si>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</si>
  <si>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</si>
  <si>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</si>
  <si>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</si>
  <si>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</si>
  <si>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</si>
  <si>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</si>
  <si>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</si>
  <si>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</si>
  <si>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</si>
  <si>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</si>
  <si>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</si>
  <si>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</si>
  <si>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</si>
  <si>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</si>
  <si>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</si>
  <si>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</si>
  <si>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</si>
  <si>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</si>
  <si>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</si>
  <si>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</si>
  <si>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</si>
  <si>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</si>
  <si>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</si>
  <si>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</si>
  <si>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</si>
  <si>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</si>
  <si>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</si>
  <si>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</si>
  <si>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</si>
  <si>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</si>
  <si>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</si>
  <si>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</si>
  <si>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</si>
  <si>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</si>
  <si>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</si>
  <si>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</si>
  <si>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</si>
  <si>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</si>
  <si>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</si>
  <si>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</si>
  <si>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after 3 years</t>
  </si>
  <si>
    <t>Value 3 Years Later</t>
  </si>
  <si>
    <t>=triangle!$K$6</t>
  </si>
  <si>
    <t>=triangle!$J$6</t>
  </si>
  <si>
    <t>=triangle!$G$6</t>
  </si>
  <si>
    <t>=triangle!$F$6</t>
  </si>
  <si>
    <r>
      <t xml:space="preserve">Revisions spreadsheet for quarterly data </t>
    </r>
    <r>
      <rPr>
        <b/>
        <i/>
        <u val="single"/>
        <sz val="14"/>
        <color indexed="10"/>
        <rFont val="Arial"/>
        <family val="2"/>
      </rPr>
      <t>1st Estimate after 3 Years</t>
    </r>
  </si>
  <si>
    <t>Comments</t>
  </si>
  <si>
    <t>Period Revised</t>
  </si>
  <si>
    <t>Publication Date</t>
  </si>
  <si>
    <t>Cause of Revision</t>
  </si>
  <si>
    <t>Mean Revision =</t>
  </si>
  <si>
    <t>Back to 1959</t>
  </si>
  <si>
    <t>14 December 2005</t>
  </si>
  <si>
    <t>Annual ABI benchmarking, incorporation of improved Public Sector</t>
  </si>
  <si>
    <t>Employment data and other revisions.</t>
  </si>
  <si>
    <t>14 March 2007</t>
  </si>
  <si>
    <t>Annual ABI benchmarking and various methodological improvements.</t>
  </si>
  <si>
    <t>12 December 2007</t>
  </si>
  <si>
    <t>Back to 1995</t>
  </si>
  <si>
    <t>17 December 2008</t>
  </si>
  <si>
    <t>1. UK Workforce Jobs</t>
  </si>
  <si>
    <t>Back to 1978</t>
  </si>
  <si>
    <t>14 July 2010</t>
  </si>
  <si>
    <t>Annual ABI benchmarking, conversion to SIC 2007, seasonal adjustment</t>
  </si>
  <si>
    <t>review and a number of methodological improvements</t>
  </si>
  <si>
    <t>Back to 1981</t>
  </si>
  <si>
    <t>16 March 2011</t>
  </si>
  <si>
    <t>Annual BRES benchmarking and methodological improvements</t>
  </si>
  <si>
    <t>2. Revisions to UK workforce jobs</t>
  </si>
  <si>
    <t>Annual BRES benchmarking, methodological improvements and</t>
  </si>
  <si>
    <t>seasonal adjustment review</t>
  </si>
  <si>
    <t>14 March 2012</t>
  </si>
  <si>
    <t>JOBS06: Revisions triangle for quarterly data UK Workforce Jobs</t>
  </si>
  <si>
    <t>17 April 2013</t>
  </si>
  <si>
    <t>Back to 1980</t>
  </si>
  <si>
    <t>18 December 2013</t>
  </si>
  <si>
    <t>Annual BRES benchmarking and seasonal adjustment review</t>
  </si>
  <si>
    <t>17 December 2014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</si>
</sst>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_-;\-* #,##0.0_-;_-* &quot;-&quot;?_-;_-@_-"/>
    <numFmt numFmtId="167" formatCode="_-* #,##0.000_-;\-* #,##0.000_-;_-* &quot;-&quot;??_-;_-@_-"/>
    <numFmt numFmtId="168" formatCode="_-* #,##0.00000_-;\-* #,##0.00000_-;_-* &quot;-&quot;??_-;_-@_-"/>
    <numFmt numFmtId="169" formatCode="0.0"/>
    <numFmt numFmtId="170" formatCode="_-* #,##0.000000000_-;\-* #,##0.0000000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4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u val="single"/>
      <sz val="14"/>
      <color indexed="10"/>
      <name val="Arial"/>
      <family val="2"/>
    </font>
    <font>
      <b/>
      <sz val="9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0"/>
    </font>
    <font>
      <sz val="11.25"/>
      <color indexed="8"/>
      <name val="Arial"/>
      <family val="0"/>
    </font>
    <font>
      <b/>
      <sz val="18"/>
      <color indexed="8"/>
      <name val="Times New Roman TUR"/>
      <family val="0"/>
    </font>
    <font>
      <sz val="10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horizontal="left" vertical="center"/>
      <protection hidden="1"/>
    </xf>
    <xf numFmtId="165" fontId="3" fillId="34" borderId="10" xfId="42" applyNumberFormat="1" applyFont="1" applyFill="1" applyBorder="1" applyAlignment="1" applyProtection="1">
      <alignment vertical="center"/>
      <protection hidden="1"/>
    </xf>
    <xf numFmtId="43" fontId="3" fillId="34" borderId="10" xfId="0" applyNumberFormat="1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2" fillId="35" borderId="12" xfId="0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12" fillId="35" borderId="10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0" fontId="0" fillId="0" borderId="16" xfId="0" applyFont="1" applyFill="1" applyBorder="1" applyAlignment="1" applyProtection="1">
      <alignment horizontal="right" vertical="center"/>
      <protection hidden="1"/>
    </xf>
    <xf numFmtId="167" fontId="0" fillId="0" borderId="17" xfId="0" applyNumberFormat="1" applyFont="1" applyBorder="1" applyAlignment="1" applyProtection="1">
      <alignment horizontal="right" vertical="center"/>
      <protection hidden="1"/>
    </xf>
    <xf numFmtId="168" fontId="0" fillId="0" borderId="17" xfId="0" applyNumberFormat="1" applyFont="1" applyBorder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 vertical="center"/>
      <protection hidden="1"/>
    </xf>
    <xf numFmtId="0" fontId="0" fillId="0" borderId="17" xfId="0" applyFont="1" applyBorder="1" applyAlignment="1" applyProtection="1">
      <alignment horizontal="right" vertical="center"/>
      <protection hidden="1"/>
    </xf>
    <xf numFmtId="0" fontId="0" fillId="0" borderId="18" xfId="0" applyFont="1" applyBorder="1" applyAlignment="1" applyProtection="1">
      <alignment horizontal="right" vertical="center"/>
      <protection hidden="1"/>
    </xf>
    <xf numFmtId="0" fontId="11" fillId="35" borderId="11" xfId="0" applyFont="1" applyFill="1" applyBorder="1" applyAlignment="1" applyProtection="1">
      <alignment horizontal="right" vertical="center"/>
      <protection hidden="1"/>
    </xf>
    <xf numFmtId="0" fontId="11" fillId="35" borderId="12" xfId="0" applyFont="1" applyFill="1" applyBorder="1" applyAlignment="1" applyProtection="1">
      <alignment horizontal="right" vertical="center"/>
      <protection hidden="1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9" fontId="4" fillId="36" borderId="17" xfId="42" applyNumberFormat="1" applyFont="1" applyFill="1" applyBorder="1" applyAlignment="1" applyProtection="1">
      <alignment horizontal="right"/>
      <protection locked="0"/>
    </xf>
    <xf numFmtId="169" fontId="4" fillId="37" borderId="18" xfId="42" applyNumberFormat="1" applyFont="1" applyFill="1" applyBorder="1" applyAlignment="1" applyProtection="1">
      <alignment horizontal="right"/>
      <protection locked="0"/>
    </xf>
    <xf numFmtId="169" fontId="4" fillId="36" borderId="19" xfId="42" applyNumberFormat="1" applyFont="1" applyFill="1" applyBorder="1" applyAlignment="1" applyProtection="1">
      <alignment horizontal="right"/>
      <protection locked="0"/>
    </xf>
    <xf numFmtId="49" fontId="3" fillId="35" borderId="12" xfId="0" applyNumberFormat="1" applyFont="1" applyFill="1" applyBorder="1" applyAlignment="1" applyProtection="1">
      <alignment horizontal="center" vertical="top" wrapText="1"/>
      <protection hidden="1"/>
    </xf>
    <xf numFmtId="49" fontId="17" fillId="35" borderId="12" xfId="0" applyNumberFormat="1" applyFont="1" applyFill="1" applyBorder="1" applyAlignment="1" applyProtection="1">
      <alignment horizontal="center" vertical="top" wrapText="1"/>
      <protection hidden="1"/>
    </xf>
    <xf numFmtId="49" fontId="3" fillId="35" borderId="12" xfId="0" applyNumberFormat="1" applyFont="1" applyFill="1" applyBorder="1" applyAlignment="1" applyProtection="1">
      <alignment horizontal="right" vertical="top" wrapText="1"/>
      <protection hidden="1"/>
    </xf>
    <xf numFmtId="2" fontId="0" fillId="0" borderId="17" xfId="0" applyNumberFormat="1" applyFont="1" applyBorder="1" applyAlignment="1" applyProtection="1">
      <alignment horizontal="right"/>
      <protection hidden="1"/>
    </xf>
    <xf numFmtId="2" fontId="0" fillId="0" borderId="19" xfId="0" applyNumberFormat="1" applyFont="1" applyBorder="1" applyAlignment="1" applyProtection="1">
      <alignment horizontal="right"/>
      <protection hidden="1"/>
    </xf>
    <xf numFmtId="2" fontId="0" fillId="0" borderId="15" xfId="0" applyNumberFormat="1" applyFont="1" applyBorder="1" applyAlignment="1" applyProtection="1">
      <alignment horizontal="right"/>
      <protection hidden="1"/>
    </xf>
    <xf numFmtId="2" fontId="0" fillId="0" borderId="20" xfId="0" applyNumberFormat="1" applyFont="1" applyBorder="1" applyAlignment="1" applyProtection="1">
      <alignment horizontal="right"/>
      <protection hidden="1"/>
    </xf>
    <xf numFmtId="2" fontId="0" fillId="0" borderId="18" xfId="0" applyNumberFormat="1" applyFont="1" applyBorder="1" applyAlignment="1" applyProtection="1">
      <alignment horizontal="right"/>
      <protection hidden="1"/>
    </xf>
    <xf numFmtId="2" fontId="0" fillId="0" borderId="21" xfId="0" applyNumberFormat="1" applyFont="1" applyBorder="1" applyAlignment="1" applyProtection="1">
      <alignment horizontal="right"/>
      <protection hidden="1"/>
    </xf>
    <xf numFmtId="169" fontId="4" fillId="37" borderId="21" xfId="42" applyNumberFormat="1" applyFont="1" applyFill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17" fontId="3" fillId="35" borderId="12" xfId="0" applyNumberFormat="1" applyFont="1" applyFill="1" applyBorder="1" applyAlignment="1" applyProtection="1">
      <alignment horizontal="center" vertical="top" wrapText="1"/>
      <protection hidden="1"/>
    </xf>
    <xf numFmtId="17" fontId="3" fillId="35" borderId="12" xfId="0" applyNumberFormat="1" applyFont="1" applyFill="1" applyBorder="1" applyAlignment="1" applyProtection="1">
      <alignment horizontal="right" vertical="top" wrapText="1"/>
      <protection hidden="1"/>
    </xf>
    <xf numFmtId="17" fontId="0" fillId="38" borderId="19" xfId="0" applyNumberFormat="1" applyFill="1" applyBorder="1" applyAlignment="1">
      <alignment/>
    </xf>
    <xf numFmtId="17" fontId="0" fillId="38" borderId="17" xfId="0" applyNumberFormat="1" applyFill="1" applyBorder="1" applyAlignment="1">
      <alignment/>
    </xf>
    <xf numFmtId="17" fontId="0" fillId="39" borderId="16" xfId="0" applyNumberFormat="1" applyFill="1" applyBorder="1" applyAlignment="1">
      <alignment horizontal="right" wrapText="1"/>
    </xf>
    <xf numFmtId="17" fontId="0" fillId="39" borderId="17" xfId="0" applyNumberFormat="1" applyFill="1" applyBorder="1" applyAlignment="1">
      <alignment horizontal="right" wrapText="1"/>
    </xf>
    <xf numFmtId="2" fontId="0" fillId="0" borderId="22" xfId="0" applyNumberFormat="1" applyFont="1" applyBorder="1" applyAlignment="1" applyProtection="1">
      <alignment horizontal="right"/>
      <protection hidden="1"/>
    </xf>
    <xf numFmtId="2" fontId="0" fillId="0" borderId="23" xfId="0" applyNumberFormat="1" applyFont="1" applyBorder="1" applyAlignment="1" applyProtection="1">
      <alignment horizontal="right"/>
      <protection hidden="1"/>
    </xf>
    <xf numFmtId="17" fontId="0" fillId="38" borderId="24" xfId="0" applyNumberFormat="1" applyFill="1" applyBorder="1" applyAlignment="1">
      <alignment/>
    </xf>
    <xf numFmtId="169" fontId="4" fillId="36" borderId="24" xfId="42" applyNumberFormat="1" applyFont="1" applyFill="1" applyBorder="1" applyAlignment="1" applyProtection="1">
      <alignment horizontal="right"/>
      <protection locked="0"/>
    </xf>
    <xf numFmtId="169" fontId="4" fillId="37" borderId="23" xfId="42" applyNumberFormat="1" applyFont="1" applyFill="1" applyBorder="1" applyAlignment="1" applyProtection="1">
      <alignment horizontal="right"/>
      <protection locked="0"/>
    </xf>
    <xf numFmtId="2" fontId="0" fillId="0" borderId="24" xfId="0" applyNumberFormat="1" applyFont="1" applyBorder="1" applyAlignment="1" applyProtection="1">
      <alignment horizontal="right"/>
      <protection hidden="1"/>
    </xf>
    <xf numFmtId="170" fontId="3" fillId="0" borderId="18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6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17" fontId="0" fillId="38" borderId="25" xfId="56" applyNumberFormat="1" applyFont="1" applyFill="1" applyBorder="1" applyAlignment="1" applyProtection="1">
      <alignment horizontal="left" wrapText="1"/>
      <protection hidden="1" locked="0"/>
    </xf>
    <xf numFmtId="17" fontId="0" fillId="38" borderId="26" xfId="56" applyNumberFormat="1" applyFont="1" applyFill="1" applyBorder="1" applyAlignment="1" applyProtection="1">
      <alignment horizontal="left" wrapText="1"/>
      <protection hidden="1" locked="0"/>
    </xf>
    <xf numFmtId="17" fontId="0" fillId="0" borderId="0" xfId="0" applyNumberFormat="1" applyAlignment="1">
      <alignment horizontal="left" wrapText="1"/>
    </xf>
    <xf numFmtId="164" fontId="0" fillId="40" borderId="10" xfId="56" applyNumberFormat="1" applyFont="1" applyFill="1" applyBorder="1" applyAlignment="1" applyProtection="1">
      <alignment horizontal="left" wrapText="1"/>
      <protection hidden="1" locked="0"/>
    </xf>
    <xf numFmtId="164" fontId="0" fillId="40" borderId="27" xfId="56" applyNumberFormat="1" applyFont="1" applyFill="1" applyBorder="1" applyAlignment="1" applyProtection="1">
      <alignment horizontal="left" wrapText="1"/>
      <protection hidden="1" locked="0"/>
    </xf>
    <xf numFmtId="164" fontId="0" fillId="0" borderId="0" xfId="56" applyNumberFormat="1" applyFont="1" applyFill="1" applyBorder="1" applyAlignment="1" applyProtection="1">
      <alignment horizontal="left" wrapText="1"/>
      <protection hidden="1" locked="0"/>
    </xf>
    <xf numFmtId="164" fontId="0" fillId="41" borderId="10" xfId="56" applyNumberFormat="1" applyFont="1" applyFill="1" applyBorder="1" applyAlignment="1" applyProtection="1">
      <alignment horizontal="left"/>
      <protection hidden="1" locked="0"/>
    </xf>
    <xf numFmtId="164" fontId="0" fillId="41" borderId="27" xfId="56" applyNumberFormat="1" applyFont="1" applyFill="1" applyBorder="1" applyAlignment="1" applyProtection="1">
      <alignment horizontal="left"/>
      <protection hidden="1" locked="0"/>
    </xf>
    <xf numFmtId="164" fontId="0" fillId="0" borderId="0" xfId="56" applyNumberFormat="1" applyFont="1" applyFill="1" applyBorder="1" applyAlignment="1" applyProtection="1">
      <alignment horizontal="left"/>
      <protection hidden="1" locked="0"/>
    </xf>
    <xf numFmtId="169" fontId="0" fillId="0" borderId="0" xfId="0" applyNumberForma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left"/>
    </xf>
    <xf numFmtId="169" fontId="6" fillId="42" borderId="0" xfId="0" applyNumberFormat="1" applyFont="1" applyFill="1" applyBorder="1" applyAlignment="1">
      <alignment horizontal="left"/>
    </xf>
    <xf numFmtId="169" fontId="0" fillId="0" borderId="0" xfId="0" applyNumberFormat="1" applyBorder="1" applyAlignment="1" applyProtection="1">
      <alignment horizontal="left"/>
      <protection locked="0"/>
    </xf>
    <xf numFmtId="17" fontId="0" fillId="38" borderId="27" xfId="56" applyNumberFormat="1" applyFont="1" applyFill="1" applyBorder="1" applyAlignment="1" applyProtection="1">
      <alignment horizontal="left" wrapText="1"/>
      <protection hidden="1" locked="0"/>
    </xf>
    <xf numFmtId="49" fontId="17" fillId="35" borderId="28" xfId="0" applyNumberFormat="1" applyFont="1" applyFill="1" applyBorder="1" applyAlignment="1" applyProtection="1">
      <alignment horizontal="center" vertical="top" wrapText="1"/>
      <protection hidden="1"/>
    </xf>
    <xf numFmtId="49" fontId="3" fillId="35" borderId="13" xfId="0" applyNumberFormat="1" applyFont="1" applyFill="1" applyBorder="1" applyAlignment="1" applyProtection="1">
      <alignment horizontal="right" vertical="top" wrapText="1"/>
      <protection hidden="1"/>
    </xf>
    <xf numFmtId="17" fontId="0" fillId="39" borderId="29" xfId="0" applyNumberFormat="1" applyFill="1" applyBorder="1" applyAlignment="1">
      <alignment horizontal="right" wrapText="1"/>
    </xf>
    <xf numFmtId="0" fontId="3" fillId="0" borderId="0" xfId="0" applyFont="1" applyAlignment="1">
      <alignment/>
    </xf>
    <xf numFmtId="164" fontId="3" fillId="38" borderId="30" xfId="56" applyNumberFormat="1" applyFont="1" applyFill="1" applyBorder="1" applyAlignment="1" applyProtection="1">
      <alignment horizontal="center" wrapText="1"/>
      <protection hidden="1" locked="0"/>
    </xf>
    <xf numFmtId="17" fontId="3" fillId="39" borderId="30" xfId="0" applyNumberFormat="1" applyFont="1" applyFill="1" applyBorder="1" applyAlignment="1">
      <alignment horizontal="center" wrapText="1"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" fontId="0" fillId="36" borderId="27" xfId="0" applyNumberFormat="1" applyFill="1" applyBorder="1" applyAlignment="1">
      <alignment horizontal="left"/>
    </xf>
    <xf numFmtId="1" fontId="0" fillId="37" borderId="27" xfId="0" applyNumberFormat="1" applyFont="1" applyFill="1" applyBorder="1" applyAlignment="1" applyProtection="1">
      <alignment horizontal="left" vertical="top" wrapText="1"/>
      <protection hidden="1"/>
    </xf>
    <xf numFmtId="1" fontId="6" fillId="42" borderId="10" xfId="0" applyNumberFormat="1" applyFont="1" applyFill="1" applyBorder="1" applyAlignment="1" applyProtection="1">
      <alignment horizontal="left" vertical="top" wrapText="1"/>
      <protection hidden="1"/>
    </xf>
    <xf numFmtId="1" fontId="6" fillId="42" borderId="27" xfId="0" applyNumberFormat="1" applyFont="1" applyFill="1" applyBorder="1" applyAlignment="1" applyProtection="1">
      <alignment horizontal="left" vertical="top" wrapText="1"/>
      <protection hidden="1"/>
    </xf>
    <xf numFmtId="1" fontId="0" fillId="36" borderId="31" xfId="0" applyNumberFormat="1" applyFill="1" applyBorder="1" applyAlignment="1" applyProtection="1">
      <alignment horizontal="left"/>
      <protection locked="0"/>
    </xf>
    <xf numFmtId="1" fontId="0" fillId="0" borderId="32" xfId="0" applyNumberFormat="1" applyFill="1" applyBorder="1" applyAlignment="1" applyProtection="1">
      <alignment horizontal="left"/>
      <protection locked="0"/>
    </xf>
    <xf numFmtId="1" fontId="0" fillId="0" borderId="33" xfId="0" applyNumberFormat="1" applyFill="1" applyBorder="1" applyAlignment="1" applyProtection="1">
      <alignment horizontal="left"/>
      <protection locked="0"/>
    </xf>
    <xf numFmtId="1" fontId="0" fillId="0" borderId="34" xfId="0" applyNumberFormat="1" applyFill="1" applyBorder="1" applyAlignment="1" applyProtection="1">
      <alignment horizontal="left"/>
      <protection locked="0"/>
    </xf>
    <xf numFmtId="1" fontId="0" fillId="36" borderId="35" xfId="0" applyNumberFormat="1" applyFill="1" applyBorder="1" applyAlignment="1" applyProtection="1">
      <alignment horizontal="left"/>
      <protection locked="0"/>
    </xf>
    <xf numFmtId="1" fontId="0" fillId="0" borderId="35" xfId="0" applyNumberFormat="1" applyFill="1" applyBorder="1" applyAlignment="1" applyProtection="1">
      <alignment horizontal="left"/>
      <protection locked="0"/>
    </xf>
    <xf numFmtId="1" fontId="0" fillId="0" borderId="36" xfId="0" applyNumberFormat="1" applyFill="1" applyBorder="1" applyAlignment="1" applyProtection="1">
      <alignment horizontal="left"/>
      <protection locked="0"/>
    </xf>
    <xf numFmtId="1" fontId="0" fillId="37" borderId="34" xfId="0" applyNumberFormat="1" applyFill="1" applyBorder="1" applyAlignment="1" applyProtection="1">
      <alignment horizontal="left"/>
      <protection locked="0"/>
    </xf>
    <xf numFmtId="1" fontId="0" fillId="37" borderId="35" xfId="0" applyNumberFormat="1" applyFill="1" applyBorder="1" applyAlignment="1" applyProtection="1">
      <alignment horizontal="left"/>
      <protection locked="0"/>
    </xf>
    <xf numFmtId="166" fontId="3" fillId="34" borderId="12" xfId="0" applyNumberFormat="1" applyFont="1" applyFill="1" applyBorder="1" applyAlignment="1" applyProtection="1">
      <alignment vertical="center"/>
      <protection hidden="1"/>
    </xf>
    <xf numFmtId="17" fontId="0" fillId="38" borderId="37" xfId="56" applyNumberFormat="1" applyFont="1" applyFill="1" applyBorder="1" applyAlignment="1" applyProtection="1">
      <alignment horizontal="left" wrapText="1"/>
      <protection hidden="1" locked="0"/>
    </xf>
    <xf numFmtId="1" fontId="0" fillId="0" borderId="38" xfId="0" applyNumberFormat="1" applyFill="1" applyBorder="1" applyAlignment="1" applyProtection="1">
      <alignment horizontal="left"/>
      <protection locked="0"/>
    </xf>
    <xf numFmtId="164" fontId="0" fillId="40" borderId="37" xfId="56" applyNumberFormat="1" applyFont="1" applyFill="1" applyBorder="1" applyAlignment="1" applyProtection="1">
      <alignment horizontal="left" wrapText="1"/>
      <protection hidden="1" locked="0"/>
    </xf>
    <xf numFmtId="164" fontId="0" fillId="41" borderId="37" xfId="56" applyNumberFormat="1" applyFont="1" applyFill="1" applyBorder="1" applyAlignment="1" applyProtection="1">
      <alignment horizontal="left"/>
      <protection hidden="1" locked="0"/>
    </xf>
    <xf numFmtId="1" fontId="0" fillId="36" borderId="37" xfId="0" applyNumberFormat="1" applyFill="1" applyBorder="1" applyAlignment="1">
      <alignment horizontal="left"/>
    </xf>
    <xf numFmtId="1" fontId="0" fillId="37" borderId="37" xfId="0" applyNumberFormat="1" applyFont="1" applyFill="1" applyBorder="1" applyAlignment="1" applyProtection="1">
      <alignment horizontal="left" vertical="top" wrapText="1"/>
      <protection hidden="1"/>
    </xf>
    <xf numFmtId="1" fontId="6" fillId="42" borderId="37" xfId="0" applyNumberFormat="1" applyFont="1" applyFill="1" applyBorder="1" applyAlignment="1" applyProtection="1">
      <alignment horizontal="left" vertical="top" wrapText="1"/>
      <protection hidden="1"/>
    </xf>
    <xf numFmtId="1" fontId="0" fillId="0" borderId="39" xfId="0" applyNumberFormat="1" applyFill="1" applyBorder="1" applyAlignment="1" applyProtection="1">
      <alignment horizontal="left"/>
      <protection locked="0"/>
    </xf>
    <xf numFmtId="15" fontId="0" fillId="0" borderId="30" xfId="0" applyNumberFormat="1" applyBorder="1" applyAlignment="1" quotePrefix="1">
      <alignment/>
    </xf>
    <xf numFmtId="17" fontId="0" fillId="39" borderId="34" xfId="0" applyNumberFormat="1" applyFill="1" applyBorder="1" applyAlignment="1">
      <alignment horizontal="right" wrapText="1"/>
    </xf>
    <xf numFmtId="1" fontId="0" fillId="0" borderId="40" xfId="0" applyNumberFormat="1" applyFill="1" applyBorder="1" applyAlignment="1" applyProtection="1">
      <alignment horizontal="left"/>
      <protection locked="0"/>
    </xf>
    <xf numFmtId="1" fontId="0" fillId="37" borderId="36" xfId="0" applyNumberFormat="1" applyFill="1" applyBorder="1" applyAlignment="1" applyProtection="1">
      <alignment horizontal="left"/>
      <protection locked="0"/>
    </xf>
    <xf numFmtId="1" fontId="0" fillId="36" borderId="36" xfId="0" applyNumberFormat="1" applyFill="1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37" borderId="35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6" borderId="0" xfId="0" applyFill="1" applyBorder="1" applyAlignment="1" applyProtection="1">
      <alignment horizontal="left"/>
      <protection locked="0"/>
    </xf>
    <xf numFmtId="0" fontId="0" fillId="0" borderId="44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0" fillId="36" borderId="35" xfId="0" applyFill="1" applyBorder="1" applyAlignment="1" applyProtection="1">
      <alignment horizontal="left"/>
      <protection locked="0"/>
    </xf>
    <xf numFmtId="1" fontId="0" fillId="36" borderId="10" xfId="0" applyNumberFormat="1" applyFill="1" applyBorder="1" applyAlignment="1">
      <alignment horizontal="left"/>
    </xf>
    <xf numFmtId="1" fontId="0" fillId="37" borderId="10" xfId="0" applyNumberFormat="1" applyFont="1" applyFill="1" applyBorder="1" applyAlignment="1" applyProtection="1">
      <alignment horizontal="left" vertical="top" wrapText="1"/>
      <protection hidden="1"/>
    </xf>
    <xf numFmtId="1" fontId="0" fillId="36" borderId="45" xfId="0" applyNumberFormat="1" applyFont="1" applyFill="1" applyBorder="1" applyAlignment="1">
      <alignment horizontal="left"/>
    </xf>
    <xf numFmtId="1" fontId="0" fillId="0" borderId="32" xfId="0" applyNumberFormat="1" applyFont="1" applyFill="1" applyBorder="1" applyAlignment="1">
      <alignment horizontal="left"/>
    </xf>
    <xf numFmtId="1" fontId="0" fillId="0" borderId="33" xfId="0" applyNumberFormat="1" applyFont="1" applyFill="1" applyBorder="1" applyAlignment="1">
      <alignment horizontal="left"/>
    </xf>
    <xf numFmtId="1" fontId="0" fillId="0" borderId="39" xfId="0" applyNumberFormat="1" applyFont="1" applyFill="1" applyBorder="1" applyAlignment="1">
      <alignment horizontal="left"/>
    </xf>
    <xf numFmtId="1" fontId="0" fillId="0" borderId="43" xfId="0" applyNumberFormat="1" applyFont="1" applyFill="1" applyBorder="1" applyAlignment="1">
      <alignment horizontal="left"/>
    </xf>
    <xf numFmtId="1" fontId="0" fillId="36" borderId="35" xfId="0" applyNumberFormat="1" applyFont="1" applyFill="1" applyBorder="1" applyAlignment="1">
      <alignment horizontal="left"/>
    </xf>
    <xf numFmtId="1" fontId="0" fillId="0" borderId="35" xfId="0" applyNumberFormat="1" applyFont="1" applyFill="1" applyBorder="1" applyAlignment="1">
      <alignment horizontal="left"/>
    </xf>
    <xf numFmtId="1" fontId="0" fillId="0" borderId="36" xfId="0" applyNumberFormat="1" applyFont="1" applyFill="1" applyBorder="1" applyAlignment="1">
      <alignment horizontal="left"/>
    </xf>
    <xf numFmtId="1" fontId="0" fillId="0" borderId="38" xfId="0" applyNumberFormat="1" applyFont="1" applyFill="1" applyBorder="1" applyAlignment="1">
      <alignment horizontal="left"/>
    </xf>
    <xf numFmtId="1" fontId="0" fillId="0" borderId="42" xfId="0" applyNumberFormat="1" applyFont="1" applyFill="1" applyBorder="1" applyAlignment="1">
      <alignment horizontal="left"/>
    </xf>
    <xf numFmtId="1" fontId="0" fillId="37" borderId="43" xfId="0" applyNumberFormat="1" applyFont="1" applyFill="1" applyBorder="1" applyAlignment="1">
      <alignment horizontal="left"/>
    </xf>
    <xf numFmtId="1" fontId="0" fillId="37" borderId="42" xfId="0" applyNumberFormat="1" applyFont="1" applyFill="1" applyBorder="1" applyAlignment="1">
      <alignment horizontal="left"/>
    </xf>
    <xf numFmtId="1" fontId="0" fillId="37" borderId="35" xfId="0" applyNumberFormat="1" applyFont="1" applyFill="1" applyBorder="1" applyAlignment="1">
      <alignment horizontal="left"/>
    </xf>
    <xf numFmtId="1" fontId="0" fillId="0" borderId="44" xfId="0" applyNumberFormat="1" applyFont="1" applyFill="1" applyBorder="1" applyAlignment="1">
      <alignment horizontal="left"/>
    </xf>
    <xf numFmtId="1" fontId="0" fillId="36" borderId="44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1" fontId="0" fillId="0" borderId="26" xfId="0" applyNumberFormat="1" applyFill="1" applyBorder="1" applyAlignment="1">
      <alignment horizontal="left"/>
    </xf>
    <xf numFmtId="1" fontId="0" fillId="0" borderId="27" xfId="0" applyNumberFormat="1" applyFill="1" applyBorder="1" applyAlignment="1">
      <alignment horizontal="left"/>
    </xf>
    <xf numFmtId="1" fontId="0" fillId="0" borderId="37" xfId="0" applyNumberFormat="1" applyFill="1" applyBorder="1" applyAlignment="1">
      <alignment horizontal="left"/>
    </xf>
    <xf numFmtId="0" fontId="0" fillId="0" borderId="36" xfId="0" applyFill="1" applyBorder="1" applyAlignment="1" applyProtection="1">
      <alignment horizontal="left"/>
      <protection locked="0"/>
    </xf>
    <xf numFmtId="0" fontId="14" fillId="0" borderId="0" xfId="0" applyFont="1" applyAlignment="1" applyProtection="1" quotePrefix="1">
      <alignment horizontal="left" vertical="center"/>
      <protection hidden="1"/>
    </xf>
    <xf numFmtId="1" fontId="0" fillId="0" borderId="46" xfId="0" applyNumberFormat="1" applyFill="1" applyBorder="1" applyAlignment="1" applyProtection="1">
      <alignment horizontal="left"/>
      <protection locked="0"/>
    </xf>
    <xf numFmtId="1" fontId="0" fillId="0" borderId="47" xfId="0" applyNumberFormat="1" applyFill="1" applyBorder="1" applyAlignment="1" applyProtection="1">
      <alignment horizontal="left"/>
      <protection locked="0"/>
    </xf>
    <xf numFmtId="1" fontId="0" fillId="0" borderId="48" xfId="0" applyNumberFormat="1" applyFill="1" applyBorder="1" applyAlignment="1" applyProtection="1">
      <alignment horizontal="left"/>
      <protection locked="0"/>
    </xf>
    <xf numFmtId="1" fontId="0" fillId="0" borderId="47" xfId="0" applyNumberFormat="1" applyFont="1" applyFill="1" applyBorder="1" applyAlignment="1">
      <alignment horizontal="left"/>
    </xf>
    <xf numFmtId="1" fontId="0" fillId="0" borderId="49" xfId="0" applyNumberFormat="1" applyFill="1" applyBorder="1" applyAlignment="1" applyProtection="1">
      <alignment horizontal="left"/>
      <protection locked="0"/>
    </xf>
    <xf numFmtId="1" fontId="0" fillId="0" borderId="49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0" fillId="0" borderId="30" xfId="0" applyFont="1" applyBorder="1" applyAlignment="1">
      <alignment/>
    </xf>
    <xf numFmtId="1" fontId="0" fillId="0" borderId="50" xfId="0" applyNumberFormat="1" applyFill="1" applyBorder="1" applyAlignment="1" applyProtection="1">
      <alignment horizontal="left"/>
      <protection locked="0"/>
    </xf>
    <xf numFmtId="15" fontId="0" fillId="0" borderId="30" xfId="0" applyNumberFormat="1" applyFont="1" applyBorder="1" applyAlignment="1" quotePrefix="1">
      <alignment/>
    </xf>
    <xf numFmtId="0" fontId="0" fillId="36" borderId="44" xfId="0" applyFill="1" applyBorder="1" applyAlignment="1" applyProtection="1">
      <alignment horizontal="left"/>
      <protection locked="0"/>
    </xf>
    <xf numFmtId="1" fontId="0" fillId="0" borderId="51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 applyProtection="1">
      <alignment horizontal="left" vertical="center"/>
      <protection hidden="1"/>
    </xf>
    <xf numFmtId="49" fontId="3" fillId="35" borderId="28" xfId="0" applyNumberFormat="1" applyFont="1" applyFill="1" applyBorder="1" applyAlignment="1" applyProtection="1">
      <alignment horizontal="center" vertical="top" wrapText="1"/>
      <protection locked="0"/>
    </xf>
    <xf numFmtId="0" fontId="3" fillId="35" borderId="52" xfId="0" applyNumberFormat="1" applyFont="1" applyFill="1" applyBorder="1" applyAlignment="1" applyProtection="1">
      <alignment horizontal="center" vertical="top" wrapText="1"/>
      <protection locked="0"/>
    </xf>
    <xf numFmtId="0" fontId="3" fillId="35" borderId="13" xfId="0" applyNumberFormat="1" applyFont="1" applyFill="1" applyBorder="1" applyAlignment="1" applyProtection="1">
      <alignment horizontal="center" vertical="top" wrapText="1"/>
      <protection locked="0"/>
    </xf>
    <xf numFmtId="0" fontId="3" fillId="35" borderId="31" xfId="0" applyFont="1" applyFill="1" applyBorder="1" applyAlignment="1" applyProtection="1">
      <alignment horizontal="center" vertical="top" wrapText="1"/>
      <protection hidden="1"/>
    </xf>
    <xf numFmtId="0" fontId="3" fillId="35" borderId="53" xfId="0" applyFont="1" applyFill="1" applyBorder="1" applyAlignment="1" applyProtection="1">
      <alignment horizontal="center" vertical="top" wrapText="1"/>
      <protection hidden="1"/>
    </xf>
    <xf numFmtId="0" fontId="3" fillId="35" borderId="46" xfId="0" applyFont="1" applyFill="1" applyBorder="1" applyAlignment="1" applyProtection="1">
      <alignment horizontal="center" vertical="top" wrapText="1"/>
      <protection hidden="1"/>
    </xf>
    <xf numFmtId="0" fontId="3" fillId="35" borderId="28" xfId="0" applyFont="1" applyFill="1" applyBorder="1" applyAlignment="1" applyProtection="1">
      <alignment horizontal="center" vertical="top" wrapText="1"/>
      <protection hidden="1"/>
    </xf>
    <xf numFmtId="0" fontId="3" fillId="35" borderId="52" xfId="0" applyFont="1" applyFill="1" applyBorder="1" applyAlignment="1" applyProtection="1">
      <alignment horizontal="center" vertical="top" wrapText="1"/>
      <protection hidden="1"/>
    </xf>
    <xf numFmtId="0" fontId="3" fillId="35" borderId="13" xfId="0" applyFont="1" applyFill="1" applyBorder="1" applyAlignment="1" applyProtection="1">
      <alignment horizontal="center" vertical="top" wrapText="1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49" fontId="3" fillId="35" borderId="28" xfId="0" applyNumberFormat="1" applyFont="1" applyFill="1" applyBorder="1" applyAlignment="1" applyProtection="1">
      <alignment horizontal="center" vertical="top" wrapText="1"/>
      <protection hidden="1"/>
    </xf>
    <xf numFmtId="0" fontId="3" fillId="35" borderId="52" xfId="0" applyNumberFormat="1" applyFont="1" applyFill="1" applyBorder="1" applyAlignment="1" applyProtection="1">
      <alignment horizontal="center" vertical="top" wrapText="1"/>
      <protection hidden="1"/>
    </xf>
    <xf numFmtId="0" fontId="3" fillId="35" borderId="13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35" borderId="54" xfId="0" applyFont="1" applyFill="1" applyBorder="1" applyAlignment="1" applyProtection="1">
      <alignment horizontal="center" vertical="top" wrapText="1"/>
      <protection hidden="1"/>
    </xf>
    <xf numFmtId="0" fontId="3" fillId="35" borderId="55" xfId="0" applyFont="1" applyFill="1" applyBorder="1" applyAlignment="1" applyProtection="1">
      <alignment horizontal="center" vertical="top" wrapText="1"/>
      <protection hidden="1"/>
    </xf>
    <xf numFmtId="0" fontId="3" fillId="35" borderId="14" xfId="0" applyFont="1" applyFill="1" applyBorder="1" applyAlignment="1" applyProtection="1">
      <alignment horizontal="center" vertical="top" wrapText="1"/>
      <protection hidden="1"/>
    </xf>
    <xf numFmtId="0" fontId="7" fillId="35" borderId="56" xfId="0" applyFont="1" applyFill="1" applyBorder="1" applyAlignment="1" applyProtection="1">
      <alignment horizontal="center" vertical="center"/>
      <protection hidden="1"/>
    </xf>
    <xf numFmtId="17" fontId="3" fillId="35" borderId="28" xfId="0" applyNumberFormat="1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to Compare 1st Estimate with 3 Years Later: UK Workforce Jobs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6"/>
          <c:w val="0.9762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'after 3 Years'!$C$3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'after 3 Years'!$B$6:$B$25</c:f>
              <c:strCache>
                <c:ptCount val="2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</c:strCache>
            </c:strRef>
          </c:cat>
          <c:val>
            <c:numRef>
              <c:f>'after 3 Years'!$C$6:$C$25</c:f>
              <c:numCache>
                <c:ptCount val="20"/>
                <c:pt idx="0">
                  <c:v>31640</c:v>
                </c:pt>
                <c:pt idx="1">
                  <c:v>31678</c:v>
                </c:pt>
                <c:pt idx="2">
                  <c:v>31527</c:v>
                </c:pt>
                <c:pt idx="3">
                  <c:v>31318</c:v>
                </c:pt>
                <c:pt idx="4">
                  <c:v>31188</c:v>
                </c:pt>
                <c:pt idx="5">
                  <c:v>30997</c:v>
                </c:pt>
                <c:pt idx="6">
                  <c:v>30861</c:v>
                </c:pt>
                <c:pt idx="7">
                  <c:v>30753</c:v>
                </c:pt>
                <c:pt idx="8">
                  <c:v>30766</c:v>
                </c:pt>
                <c:pt idx="9">
                  <c:v>30801</c:v>
                </c:pt>
                <c:pt idx="10">
                  <c:v>30703</c:v>
                </c:pt>
                <c:pt idx="11">
                  <c:v>31260</c:v>
                </c:pt>
                <c:pt idx="12">
                  <c:v>31354</c:v>
                </c:pt>
                <c:pt idx="13">
                  <c:v>31160</c:v>
                </c:pt>
                <c:pt idx="14">
                  <c:v>31271</c:v>
                </c:pt>
                <c:pt idx="15">
                  <c:v>31537</c:v>
                </c:pt>
                <c:pt idx="16">
                  <c:v>31885</c:v>
                </c:pt>
                <c:pt idx="17">
                  <c:v>31935</c:v>
                </c:pt>
                <c:pt idx="18">
                  <c:v>31946</c:v>
                </c:pt>
                <c:pt idx="19">
                  <c:v>32102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'after 3 Years'!$D$3</c:f>
              <c:strCache>
                <c:ptCount val="1"/>
                <c:pt idx="0">
                  <c:v>Value after 3 years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'after 3 Years'!$B$6:$B$25</c:f>
              <c:strCache>
                <c:ptCount val="2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</c:strCache>
            </c:strRef>
          </c:cat>
          <c:val>
            <c:numRef>
              <c:f>'after 3 Years'!$D$6:$D$25</c:f>
              <c:numCache>
                <c:ptCount val="20"/>
                <c:pt idx="0">
                  <c:v>32038</c:v>
                </c:pt>
                <c:pt idx="1">
                  <c:v>32063</c:v>
                </c:pt>
                <c:pt idx="2">
                  <c:v>32015</c:v>
                </c:pt>
                <c:pt idx="3">
                  <c:v>31897</c:v>
                </c:pt>
                <c:pt idx="4">
                  <c:v>31729</c:v>
                </c:pt>
                <c:pt idx="5">
                  <c:v>31548</c:v>
                </c:pt>
                <c:pt idx="6">
                  <c:v>31415</c:v>
                </c:pt>
                <c:pt idx="7">
                  <c:v>31324</c:v>
                </c:pt>
                <c:pt idx="8">
                  <c:v>31343</c:v>
                </c:pt>
                <c:pt idx="9">
                  <c:v>31410</c:v>
                </c:pt>
                <c:pt idx="10">
                  <c:v>31322</c:v>
                </c:pt>
                <c:pt idx="11">
                  <c:v>31384</c:v>
                </c:pt>
                <c:pt idx="12">
                  <c:v>31495</c:v>
                </c:pt>
                <c:pt idx="13">
                  <c:v>31423</c:v>
                </c:pt>
                <c:pt idx="14">
                  <c:v>31595</c:v>
                </c:pt>
                <c:pt idx="15">
                  <c:v>31609</c:v>
                </c:pt>
                <c:pt idx="16">
                  <c:v>31958</c:v>
                </c:pt>
                <c:pt idx="17">
                  <c:v>31897</c:v>
                </c:pt>
                <c:pt idx="18">
                  <c:v>31822</c:v>
                </c:pt>
                <c:pt idx="19">
                  <c:v>31778</c:v>
                </c:pt>
              </c:numCache>
            </c:numRef>
          </c:val>
          <c:smooth val="0"/>
        </c:ser>
        <c:marker val="1"/>
        <c:axId val="10476215"/>
        <c:axId val="27177072"/>
      </c:lineChart>
      <c:dateAx>
        <c:axId val="104762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707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7177072"/>
        <c:scaling>
          <c:orientation val="minMax"/>
          <c:max val="33000"/>
          <c:min val="29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76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9575"/>
          <c:w val="0.611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90"/>
  <sheetViews>
    <sheetView tabSelected="1" zoomScalePageLayoutView="0" workbookViewId="0" topLeftCell="A1">
      <pane xSplit="1" ySplit="12" topLeftCell="B74" activePane="bottomRight" state="frozen"/>
      <selection pane="topLeft" activeCell="B1" sqref="B1"/>
      <selection pane="topRight" activeCell="C1" sqref="C1"/>
      <selection pane="bottomLeft" activeCell="B13" sqref="B13"/>
      <selection pane="bottomRight" activeCell="A1" sqref="A1"/>
    </sheetView>
  </sheetViews>
  <sheetFormatPr defaultColWidth="9.140625" defaultRowHeight="12.75"/>
  <cols>
    <col min="1" max="1" width="23.28125" style="0" customWidth="1"/>
    <col min="2" max="75" width="6.8515625" style="62" customWidth="1"/>
    <col min="76" max="77" width="5.28125" style="62" customWidth="1"/>
    <col min="78" max="78" width="5.28125" style="65" customWidth="1"/>
    <col min="79" max="86" width="5.28125" style="62" customWidth="1"/>
    <col min="87" max="87" width="5.28125" style="65" customWidth="1"/>
    <col min="88" max="88" width="5.28125" style="66" customWidth="1"/>
    <col min="89" max="98" width="5.28125" style="62" customWidth="1"/>
    <col min="99" max="99" width="5.28125" style="65" customWidth="1"/>
    <col min="100" max="113" width="5.28125" style="62" customWidth="1"/>
    <col min="114" max="114" width="5.28125" style="65" customWidth="1"/>
    <col min="115" max="122" width="5.28125" style="62" customWidth="1"/>
    <col min="123" max="123" width="5.28125" style="65" customWidth="1"/>
    <col min="124" max="124" width="5.28125" style="66" customWidth="1"/>
    <col min="125" max="137" width="5.28125" style="62" customWidth="1"/>
    <col min="138" max="138" width="5.28125" style="65" customWidth="1"/>
    <col min="139" max="146" width="5.28125" style="62" customWidth="1"/>
    <col min="147" max="147" width="5.28125" style="65" customWidth="1"/>
    <col min="148" max="16384" width="8.8515625" style="62" customWidth="1"/>
  </cols>
  <sheetData>
    <row r="1" spans="1:147" ht="17.25">
      <c r="A1" s="32" t="s">
        <v>288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61"/>
      <c r="CA1" s="32"/>
      <c r="CB1" s="32"/>
      <c r="CC1" s="32"/>
      <c r="CD1" s="32"/>
      <c r="CE1" s="32"/>
      <c r="CF1" s="32"/>
      <c r="CG1" s="32"/>
      <c r="CH1" s="32"/>
      <c r="CI1" s="61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61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61"/>
      <c r="DK1" s="32"/>
      <c r="DL1" s="32"/>
      <c r="DM1" s="32"/>
      <c r="DN1" s="32"/>
      <c r="DO1" s="32"/>
      <c r="DP1" s="32"/>
      <c r="DQ1" s="32"/>
      <c r="DR1" s="32"/>
      <c r="DS1" s="61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61"/>
      <c r="EI1" s="32"/>
      <c r="EJ1" s="32"/>
      <c r="EK1" s="32"/>
      <c r="EL1" s="32"/>
      <c r="EM1" s="32"/>
      <c r="EN1" s="32"/>
      <c r="EO1" s="32"/>
      <c r="EP1" s="32"/>
      <c r="EQ1" s="61"/>
    </row>
    <row r="2" spans="1:147" ht="17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61"/>
      <c r="CA2" s="32"/>
      <c r="CB2" s="32"/>
      <c r="CC2" s="32"/>
      <c r="CD2" s="32"/>
      <c r="CE2" s="32"/>
      <c r="CF2" s="32"/>
      <c r="CG2" s="32"/>
      <c r="CH2" s="32"/>
      <c r="CI2" s="61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61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61"/>
      <c r="DK2" s="32"/>
      <c r="DL2" s="32"/>
      <c r="DM2" s="32"/>
      <c r="DN2" s="32"/>
      <c r="DO2" s="32"/>
      <c r="DP2" s="32"/>
      <c r="DQ2" s="32"/>
      <c r="DR2" s="32"/>
      <c r="DS2" s="61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61"/>
      <c r="EI2" s="32"/>
      <c r="EJ2" s="32"/>
      <c r="EK2" s="32"/>
      <c r="EL2" s="32"/>
      <c r="EM2" s="32"/>
      <c r="EN2" s="32"/>
      <c r="EO2" s="32"/>
      <c r="EP2" s="32"/>
      <c r="EQ2" s="61"/>
    </row>
    <row r="3" spans="1:147" ht="12.75">
      <c r="A3" s="33" t="s">
        <v>276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63"/>
      <c r="CA3" s="33"/>
      <c r="CB3" s="33"/>
      <c r="CC3" s="33"/>
      <c r="CD3" s="33"/>
      <c r="CE3" s="33"/>
      <c r="CF3" s="33"/>
      <c r="CG3" s="33"/>
      <c r="CH3" s="33"/>
      <c r="CI3" s="63"/>
      <c r="CJ3" s="64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6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63"/>
      <c r="DK3" s="33"/>
      <c r="DL3" s="33"/>
      <c r="DM3" s="33"/>
      <c r="DN3" s="33"/>
      <c r="DO3" s="33"/>
      <c r="DP3" s="33"/>
      <c r="DQ3" s="33"/>
      <c r="DR3" s="33"/>
      <c r="DS3" s="63"/>
      <c r="DT3" s="64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63"/>
      <c r="EI3" s="33"/>
      <c r="EJ3" s="33"/>
      <c r="EK3" s="33"/>
      <c r="EL3" s="33"/>
      <c r="EM3" s="33"/>
      <c r="EN3" s="33"/>
      <c r="EO3" s="33"/>
      <c r="EP3" s="33"/>
      <c r="EQ3" s="63"/>
    </row>
    <row r="4" spans="106:147" ht="12.75">
      <c r="DB4" s="67"/>
      <c r="DC4" s="67"/>
      <c r="DD4" s="67"/>
      <c r="DE4" s="67"/>
      <c r="DF4" s="67"/>
      <c r="EN4" s="67"/>
      <c r="EO4" s="67"/>
      <c r="EP4" s="67"/>
      <c r="EQ4" s="68"/>
    </row>
    <row r="5" ht="13.5" thickBot="1"/>
    <row r="6" spans="1:75" s="71" customFormat="1" ht="25.5" customHeight="1" thickBot="1">
      <c r="A6" s="48" t="s">
        <v>21</v>
      </c>
      <c r="B6" s="70">
        <v>35674</v>
      </c>
      <c r="C6" s="70">
        <v>35765</v>
      </c>
      <c r="D6" s="70">
        <v>35855</v>
      </c>
      <c r="E6" s="70">
        <v>35947</v>
      </c>
      <c r="F6" s="70">
        <v>36039</v>
      </c>
      <c r="G6" s="70">
        <v>36130</v>
      </c>
      <c r="H6" s="70">
        <v>36220</v>
      </c>
      <c r="I6" s="70">
        <v>36312</v>
      </c>
      <c r="J6" s="70">
        <v>36404</v>
      </c>
      <c r="K6" s="70">
        <v>36495</v>
      </c>
      <c r="L6" s="70">
        <v>36586</v>
      </c>
      <c r="M6" s="70">
        <v>36678</v>
      </c>
      <c r="N6" s="70">
        <v>36770</v>
      </c>
      <c r="O6" s="70">
        <v>36861</v>
      </c>
      <c r="P6" s="70">
        <v>36951</v>
      </c>
      <c r="Q6" s="70">
        <v>37043</v>
      </c>
      <c r="R6" s="70">
        <v>37135</v>
      </c>
      <c r="S6" s="70">
        <v>37226</v>
      </c>
      <c r="T6" s="70">
        <v>37316</v>
      </c>
      <c r="U6" s="70">
        <v>37408</v>
      </c>
      <c r="V6" s="70">
        <v>37500</v>
      </c>
      <c r="W6" s="70">
        <v>37591</v>
      </c>
      <c r="X6" s="70">
        <v>37681</v>
      </c>
      <c r="Y6" s="70">
        <v>37773</v>
      </c>
      <c r="Z6" s="70">
        <v>37865</v>
      </c>
      <c r="AA6" s="70">
        <v>37956</v>
      </c>
      <c r="AB6" s="70">
        <v>38047</v>
      </c>
      <c r="AC6" s="70">
        <v>38139</v>
      </c>
      <c r="AD6" s="70">
        <v>38231</v>
      </c>
      <c r="AE6" s="70">
        <v>38322</v>
      </c>
      <c r="AF6" s="70">
        <v>38412</v>
      </c>
      <c r="AG6" s="82">
        <v>38504</v>
      </c>
      <c r="AH6" s="82">
        <v>38596</v>
      </c>
      <c r="AI6" s="82">
        <v>38687</v>
      </c>
      <c r="AJ6" s="82">
        <v>38777</v>
      </c>
      <c r="AK6" s="82">
        <v>38869</v>
      </c>
      <c r="AL6" s="82">
        <v>38961</v>
      </c>
      <c r="AM6" s="82">
        <v>39052</v>
      </c>
      <c r="AN6" s="82">
        <v>39142</v>
      </c>
      <c r="AO6" s="82">
        <v>39234</v>
      </c>
      <c r="AP6" s="82">
        <v>39326</v>
      </c>
      <c r="AQ6" s="82">
        <v>39417</v>
      </c>
      <c r="AR6" s="82">
        <v>39508</v>
      </c>
      <c r="AS6" s="82">
        <v>39600</v>
      </c>
      <c r="AT6" s="82">
        <v>39692</v>
      </c>
      <c r="AU6" s="82">
        <v>39783</v>
      </c>
      <c r="AV6" s="82">
        <v>39873</v>
      </c>
      <c r="AW6" s="82">
        <v>39965</v>
      </c>
      <c r="AX6" s="82">
        <v>40057</v>
      </c>
      <c r="AY6" s="82">
        <v>40148</v>
      </c>
      <c r="AZ6" s="82">
        <v>40238</v>
      </c>
      <c r="BA6" s="82">
        <v>40330</v>
      </c>
      <c r="BB6" s="82">
        <v>40422</v>
      </c>
      <c r="BC6" s="82">
        <v>40513</v>
      </c>
      <c r="BD6" s="82">
        <v>40603</v>
      </c>
      <c r="BE6" s="82">
        <v>40695</v>
      </c>
      <c r="BF6" s="82">
        <v>40787</v>
      </c>
      <c r="BG6" s="82">
        <v>40878</v>
      </c>
      <c r="BH6" s="82">
        <v>40969</v>
      </c>
      <c r="BI6" s="82">
        <v>41061</v>
      </c>
      <c r="BJ6" s="82">
        <v>41153</v>
      </c>
      <c r="BK6" s="82">
        <v>41244</v>
      </c>
      <c r="BL6" s="82">
        <v>41334</v>
      </c>
      <c r="BM6" s="82">
        <v>41426</v>
      </c>
      <c r="BN6" s="82">
        <v>41518</v>
      </c>
      <c r="BO6" s="82">
        <v>41609</v>
      </c>
      <c r="BP6" s="82">
        <v>41699</v>
      </c>
      <c r="BQ6" s="82">
        <v>41791</v>
      </c>
      <c r="BR6" s="82">
        <v>41883</v>
      </c>
      <c r="BS6" s="82">
        <v>41974</v>
      </c>
      <c r="BT6" s="82">
        <v>42064</v>
      </c>
      <c r="BU6" s="82">
        <v>42156</v>
      </c>
      <c r="BV6" s="82">
        <v>42248</v>
      </c>
      <c r="BW6" s="105">
        <v>42339</v>
      </c>
    </row>
    <row r="7" spans="1:76" ht="13.5" hidden="1" thickBot="1">
      <c r="A7" s="37" t="s">
        <v>260</v>
      </c>
      <c r="B7" s="72">
        <f>triangle!$E$9</f>
        <v>27025</v>
      </c>
      <c r="C7" s="73">
        <f>triangle!$E$10</f>
        <v>28563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107"/>
      <c r="BX7" s="74"/>
    </row>
    <row r="8" spans="1:76" ht="13.5" hidden="1" thickBot="1">
      <c r="A8" s="37" t="s">
        <v>259</v>
      </c>
      <c r="B8" s="75">
        <f>triangle!$F$9</f>
        <v>27559</v>
      </c>
      <c r="C8" s="76">
        <f>triangle!$F$10</f>
        <v>28667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108"/>
      <c r="BX8" s="77"/>
    </row>
    <row r="9" spans="1:76" ht="13.5" thickBot="1">
      <c r="A9" s="37" t="s">
        <v>253</v>
      </c>
      <c r="B9" s="91">
        <f>IF(ISBLANK($B$13),"N/A",$B$13)</f>
        <v>26595</v>
      </c>
      <c r="C9" s="91">
        <f>IF(ISBLANK($C$14),"N/A",$C$14)</f>
        <v>26774</v>
      </c>
      <c r="D9" s="91">
        <f>IF(ISBLANK($D$15),"N/A",$D$15)</f>
        <v>27137</v>
      </c>
      <c r="E9" s="91">
        <f>IF(ISBLANK($E$16),"N/A",$E$16)</f>
        <v>27025</v>
      </c>
      <c r="F9" s="91">
        <f>IF(ISBLANK($F$17),"N/A",$F$17)</f>
        <v>27559</v>
      </c>
      <c r="G9" s="91">
        <f>IF(ISBLANK($G$18),"N/A",$G$18)</f>
        <v>27691</v>
      </c>
      <c r="H9" s="91">
        <f>IF(ISBLANK($H$19),"N/A",$H$19)</f>
        <v>27677</v>
      </c>
      <c r="I9" s="91">
        <f>IF(ISBLANK($I$20),"N/A",$I$20)</f>
        <v>27747</v>
      </c>
      <c r="J9" s="91">
        <f>IF(ISBLANK($J$21),"N/A",$J$21)</f>
        <v>27828</v>
      </c>
      <c r="K9" s="91">
        <f>IF(ISBLANK($K$22),"N/A",$K$22)</f>
        <v>27952</v>
      </c>
      <c r="L9" s="91">
        <f>IF(ISBLANK($L$23),"N/A",$L$23)</f>
        <v>27958</v>
      </c>
      <c r="M9" s="91">
        <f>IF(ISBLANK($M$24),"N/A",$M$24)</f>
        <v>28075</v>
      </c>
      <c r="N9" s="91">
        <f>IF(ISBLANK($N$25),"N/A",$N$25)</f>
        <v>28032</v>
      </c>
      <c r="O9" s="91">
        <f>IF(ISBLANK($O$26),"N/A",$O$26)</f>
        <v>28112</v>
      </c>
      <c r="P9" s="91">
        <f>IF(ISBLANK($P$27),"N/A",$P$27)</f>
        <v>29147</v>
      </c>
      <c r="Q9" s="91">
        <f>IF(ISBLANK($Q$28),"N/A",$Q$28)</f>
        <v>29229</v>
      </c>
      <c r="R9" s="91">
        <f>IF(ISBLANK($R$29),"N/A",$R$29)</f>
        <v>29413</v>
      </c>
      <c r="S9" s="91">
        <f>IF(ISBLANK($S$30),"N/A",$S$30)</f>
        <v>29441</v>
      </c>
      <c r="T9" s="91">
        <f>IF(ISBLANK($T$31),"N/A",$T$31)</f>
        <v>29516</v>
      </c>
      <c r="U9" s="91">
        <f>IF(ISBLANK($U$32),"N/A",$U$32)</f>
        <v>29519</v>
      </c>
      <c r="V9" s="91">
        <f>IF(ISBLANK($V$33),"N/A",$V$33)</f>
        <v>29493</v>
      </c>
      <c r="W9" s="91">
        <f>IF(ISBLANK($W$34),"N/A",$W$34)</f>
        <v>29561</v>
      </c>
      <c r="X9" s="91">
        <f>IF(ISBLANK($X$35),"N/A",$X$35)</f>
        <v>29602</v>
      </c>
      <c r="Y9" s="91">
        <f>IF(ISBLANK($Y$36),"N/A",$Y$36)</f>
        <v>29695</v>
      </c>
      <c r="Z9" s="91">
        <f>IF(ISBLANK($Z$37),"N/A",$Z$37)</f>
        <v>29779</v>
      </c>
      <c r="AA9" s="91">
        <f>IF(ISBLANK($AA$38),"N/A",$AA$38)</f>
        <v>29889</v>
      </c>
      <c r="AB9" s="91">
        <f>IF(ISBLANK($AB$39),"N/A",$AB$39)</f>
        <v>30325</v>
      </c>
      <c r="AC9" s="91">
        <f>IF(ISBLANK($AC$40),"N/A",$AC$40)</f>
        <v>30324</v>
      </c>
      <c r="AD9" s="91">
        <f>IF(ISBLANK($AD$41),"N/A",$AD$41)</f>
        <v>30399</v>
      </c>
      <c r="AE9" s="91">
        <f>IF(ISBLANK($AE$42),"N/A",$AE$42)</f>
        <v>30531</v>
      </c>
      <c r="AF9" s="91">
        <f>IF(ISBLANK($AF$43),"N/A",$AF$43)</f>
        <v>30625</v>
      </c>
      <c r="AG9" s="91">
        <f>IF(ISBLANK($AG$44),"N/A",$AG$44)</f>
        <v>30590</v>
      </c>
      <c r="AH9" s="91">
        <f>IF(ISBLANK($AH$45),"N/A",$AH$45)</f>
        <v>30819</v>
      </c>
      <c r="AI9" s="91">
        <f>IF(ISBLANK($AI$46),"N/A",$AI$46)</f>
        <v>30919</v>
      </c>
      <c r="AJ9" s="91">
        <f>IF(ISBLANK($AJ$47),"N/A",$AJ$47)</f>
        <v>30979</v>
      </c>
      <c r="AK9" s="91">
        <f>IF(ISBLANK($AK$48),"N/A",$AK$48)</f>
        <v>31058</v>
      </c>
      <c r="AL9" s="91">
        <f>IF(ISBLANK($AL$49),"N/A",$AL$49)</f>
        <v>31118</v>
      </c>
      <c r="AM9" s="91">
        <f>IF(ISBLANK($AM$50),"N/A",$AM$50)</f>
        <v>31583</v>
      </c>
      <c r="AN9" s="91">
        <f>IF(ISBLANK($AN$51),"N/A",$AN$51)</f>
        <v>31587</v>
      </c>
      <c r="AO9" s="91">
        <f>IF(ISBLANK($AO$52),"N/A",$AO$52)</f>
        <v>31689</v>
      </c>
      <c r="AP9" s="91">
        <f>IF(ISBLANK($AP$53),"N/A",$AP$53)</f>
        <v>31599</v>
      </c>
      <c r="AQ9" s="91">
        <f>IF(ISBLANK($AQ$54),"N/A",$AQ$54)</f>
        <v>31620</v>
      </c>
      <c r="AR9" s="91">
        <f>IF(ISBLANK($AR$55),"N/A",$AR$55)</f>
        <v>31640</v>
      </c>
      <c r="AS9" s="91">
        <f>IF(ISBLANK($AS$56),"N/A",$AS$56)</f>
        <v>31678</v>
      </c>
      <c r="AT9" s="91">
        <f>IF(ISBLANK($AT$57),"N/A",$AT$57)</f>
        <v>31527</v>
      </c>
      <c r="AU9" s="91">
        <f>IF(ISBLANK($AU$58),"N/A",$AU$58)</f>
        <v>31318</v>
      </c>
      <c r="AV9" s="91">
        <f>IF(ISBLANK($AV$59),"N/A",$AV$59)</f>
        <v>31188</v>
      </c>
      <c r="AW9" s="91">
        <f>IF(ISBLANK($AW$60),"N/A",$AW$60)</f>
        <v>30997</v>
      </c>
      <c r="AX9" s="91">
        <f>IF(ISBLANK($AX$61),"N/A",$AX$61)</f>
        <v>30861</v>
      </c>
      <c r="AY9" s="91">
        <f>IF(ISBLANK($AY$62),"N/A",$AY$62)</f>
        <v>30753</v>
      </c>
      <c r="AZ9" s="91">
        <f>IF(ISBLANK($AZ$63),"N/A",$AZ$63)</f>
        <v>30766</v>
      </c>
      <c r="BA9" s="91">
        <f>IF(ISBLANK($BA$64),"N/A",$BA$64)</f>
        <v>30801</v>
      </c>
      <c r="BB9" s="91">
        <f>IF(ISBLANK($BB$65),"N/A",$BB$65)</f>
        <v>30703</v>
      </c>
      <c r="BC9" s="91">
        <f>IF(ISBLANK($BC$66),"N/A",$BC$66)</f>
        <v>31260</v>
      </c>
      <c r="BD9" s="91">
        <f>IF(ISBLANK($BD$67),"N/A",$BD$67)</f>
        <v>31354</v>
      </c>
      <c r="BE9" s="91">
        <f>IF(ISBLANK($BE$68),"N/A",$BE$68)</f>
        <v>31160</v>
      </c>
      <c r="BF9" s="91">
        <f>IF(ISBLANK($BF$69),"N/A",$BF$69)</f>
        <v>31271</v>
      </c>
      <c r="BG9" s="91">
        <f>IF(ISBLANK($BG$70),"N/A",$BG$70)</f>
        <v>31537</v>
      </c>
      <c r="BH9" s="91">
        <f>IF(ISBLANK($BH$71),"N/A",$BH$71)</f>
        <v>31885</v>
      </c>
      <c r="BI9" s="91">
        <f>IF(ISBLANK($BI$72),"N/A",$BI$72)</f>
        <v>31935</v>
      </c>
      <c r="BJ9" s="91">
        <f>IF(ISBLANK($BJ$73),"N/A",$BJ$73)</f>
        <v>31946</v>
      </c>
      <c r="BK9" s="91">
        <f>IF(ISBLANK($BK$74),"N/A",$BK$74)</f>
        <v>32102</v>
      </c>
      <c r="BL9" s="91">
        <f>IF(ISBLANK($BL$75),"N/A",$BL$75)</f>
        <v>32297</v>
      </c>
      <c r="BM9" s="91">
        <f>IF(ISBLANK($BM$76),"N/A",$BM$76)</f>
        <v>32486</v>
      </c>
      <c r="BN9" s="91">
        <f>IF(ISBLANK($BN$77),"N/A",$BN$77)</f>
        <v>32351</v>
      </c>
      <c r="BO9" s="91">
        <f>IF(ISBLANK($BO$78),"N/A",$BO$78)</f>
        <v>32716</v>
      </c>
      <c r="BP9" s="91">
        <f>IF(ISBLANK($BP$79),"N/A",$BP$79)</f>
        <v>33051</v>
      </c>
      <c r="BQ9" s="91">
        <f>IF(ISBLANK($BQ$80),"N/A",$BQ$80)</f>
        <v>33258</v>
      </c>
      <c r="BR9" s="91">
        <f>IF(ISBLANK($BR$81),"N/A",$BR$81)</f>
        <v>33492</v>
      </c>
      <c r="BS9" s="91">
        <f>IF(ISBLANK($BS$82),"N/A",$BS$82)</f>
        <v>33521</v>
      </c>
      <c r="BT9" s="91">
        <f>IF(ISBLANK($BT$83),"N/A",$BT$83)</f>
        <v>33673</v>
      </c>
      <c r="BU9" s="91">
        <f>IF(ISBLANK($BU$84),"N/A",$BU$84)</f>
        <v>33694</v>
      </c>
      <c r="BV9" s="91">
        <f>IF(ISBLANK($BV$85),"N/A",$BV$85)</f>
        <v>33744</v>
      </c>
      <c r="BW9" s="109">
        <f>IF(ISBLANK($BW$86),"N/A",$BW$86)</f>
        <v>33782</v>
      </c>
      <c r="BX9" s="78"/>
    </row>
    <row r="10" spans="1:76" ht="12.75" customHeight="1" thickBot="1">
      <c r="A10" s="37" t="s">
        <v>256</v>
      </c>
      <c r="B10" s="92">
        <f>IF(ISBLANK($B$25),"N/A",$B$25)</f>
        <v>27343</v>
      </c>
      <c r="C10" s="92">
        <f>IF(ISBLANK($C$26),"N/A",$C$26)</f>
        <v>27496</v>
      </c>
      <c r="D10" s="92">
        <f>IF(ISBLANK($D$27),"N/A",$D$27)</f>
        <v>28626</v>
      </c>
      <c r="E10" s="92">
        <f>IF(ISBLANK($E$28),"N/A",$E$28)</f>
        <v>28563</v>
      </c>
      <c r="F10" s="92">
        <f>IF(ISBLANK($F$29),"N/A",$F$29)</f>
        <v>28667</v>
      </c>
      <c r="G10" s="92">
        <f>IF(ISBLANK($G$30),"N/A",$G$30)</f>
        <v>28656</v>
      </c>
      <c r="H10" s="92">
        <f>IF(ISBLANK($H$31),"N/A",$H$31)</f>
        <v>28804</v>
      </c>
      <c r="I10" s="92">
        <f>IF(ISBLANK($I$32),"N/A",$I$32)</f>
        <v>28974</v>
      </c>
      <c r="J10" s="92">
        <f>IF(ISBLANK($J$33),"N/A",$J$33)</f>
        <v>28959</v>
      </c>
      <c r="K10" s="92">
        <f>IF(ISBLANK($K$34),"N/A",$K$34)</f>
        <v>29033</v>
      </c>
      <c r="L10" s="92">
        <f>IF(ISBLANK($L$35),"N/A",$L$35)</f>
        <v>29104</v>
      </c>
      <c r="M10" s="92">
        <f>IF(ISBLANK($M$36),"N/A",$M$36)</f>
        <v>29271</v>
      </c>
      <c r="N10" s="92">
        <f>IF(ISBLANK($N$37),"N/A",$N$37)</f>
        <v>29314</v>
      </c>
      <c r="O10" s="92">
        <f>IF(ISBLANK($O$38),"N/A",$O$38)</f>
        <v>29390</v>
      </c>
      <c r="P10" s="92">
        <f>IF(ISBLANK($P$39),"N/A",$P$39)</f>
        <v>29640</v>
      </c>
      <c r="Q10" s="92">
        <f>IF(ISBLANK($Q$40),"N/A",$Q$40)</f>
        <v>29728</v>
      </c>
      <c r="R10" s="92">
        <f>IF(ISBLANK($R$41),"N/A",$R$41)</f>
        <v>29726</v>
      </c>
      <c r="S10" s="92">
        <f>IF(ISBLANK($S$42),"N/A",$S$42)</f>
        <v>29840</v>
      </c>
      <c r="T10" s="92">
        <f>IF(ISBLANK($T$43),"N/A",$T$43)</f>
        <v>29845</v>
      </c>
      <c r="U10" s="92">
        <f>IF(ISBLANK($U$44),"N/A",$U$44)</f>
        <v>29875</v>
      </c>
      <c r="V10" s="92">
        <f>IF(ISBLANK($V$45),"N/A",$V$45)</f>
        <v>30029</v>
      </c>
      <c r="W10" s="92">
        <f>IF(ISBLANK($W$46),"N/A",$W$46)</f>
        <v>30122</v>
      </c>
      <c r="X10" s="92">
        <f>IF(ISBLANK($X$47),"N/A",$X$47)</f>
        <v>30168</v>
      </c>
      <c r="Y10" s="92">
        <f>IF(ISBLANK($Y$48),"N/A",$Y$48)</f>
        <v>30283</v>
      </c>
      <c r="Z10" s="92">
        <f>IF(ISBLANK($Z$49),"N/A",$Z$49)</f>
        <v>30384</v>
      </c>
      <c r="AA10" s="92">
        <f>IF(ISBLANK($AA$50),"N/A",$AA$50)</f>
        <v>30574</v>
      </c>
      <c r="AB10" s="92">
        <f>IF(ISBLANK($AB$51),"N/A",$AB$51)</f>
        <v>30636</v>
      </c>
      <c r="AC10" s="92">
        <f>IF(ISBLANK($AC$52),"N/A",$AC$52)</f>
        <v>30690</v>
      </c>
      <c r="AD10" s="92">
        <f>IF(ISBLANK($AD$53),"N/A",$AD$53)</f>
        <v>30685</v>
      </c>
      <c r="AE10" s="92">
        <f>IF(ISBLANK($AE$54),"N/A",$AE$54)</f>
        <v>30852</v>
      </c>
      <c r="AF10" s="92">
        <f>IF(ISBLANK($AF$55),"N/A",$AF$55)</f>
        <v>31018</v>
      </c>
      <c r="AG10" s="92">
        <f>IF(ISBLANK($AG$56),"N/A",$AG$56)</f>
        <v>31040</v>
      </c>
      <c r="AH10" s="92">
        <f>IF(ISBLANK($AH$57),"N/A",$AH$57)</f>
        <v>31114</v>
      </c>
      <c r="AI10" s="92">
        <f>IF(ISBLANK($AI$58),"N/A",$AI$58)</f>
        <v>31221</v>
      </c>
      <c r="AJ10" s="92">
        <f>IF(ISBLANK($AJ$59),"N/A",$AJ$59)</f>
        <v>31247</v>
      </c>
      <c r="AK10" s="92">
        <f>IF(ISBLANK($AK$60),"N/A",$AK$60)</f>
        <v>31257</v>
      </c>
      <c r="AL10" s="92">
        <f>IF(ISBLANK($AL$61),"N/A",$AL$61)</f>
        <v>31297</v>
      </c>
      <c r="AM10" s="92">
        <f>IF(ISBLANK($AM$62),"N/A",$AM$62)</f>
        <v>31394</v>
      </c>
      <c r="AN10" s="92">
        <f>IF(ISBLANK($AN$63),"N/A",$AN$63)</f>
        <v>31496</v>
      </c>
      <c r="AO10" s="92">
        <f>IF(ISBLANK($AO$64),"N/A",$AO$64)</f>
        <v>31545</v>
      </c>
      <c r="AP10" s="92">
        <f>IF(ISBLANK($AP$65),"N/A",$AP$65)</f>
        <v>31653</v>
      </c>
      <c r="AQ10" s="92">
        <f>IF(ISBLANK($AQ$66),"N/A",$AQ$66)</f>
        <v>32009</v>
      </c>
      <c r="AR10" s="92">
        <f>IF(ISBLANK($AR$67),"N/A",$AR$67)</f>
        <v>32038</v>
      </c>
      <c r="AS10" s="92">
        <f>IF(ISBLANK($AS$68),"N/A",$AS$68)</f>
        <v>32063</v>
      </c>
      <c r="AT10" s="92">
        <f>IF(ISBLANK($AT$69),"N/A",$AT$69)</f>
        <v>32015</v>
      </c>
      <c r="AU10" s="92">
        <f>IF(ISBLANK($AU$70),"N/A",$AU$70)</f>
        <v>31897</v>
      </c>
      <c r="AV10" s="92">
        <f>IF(ISBLANK($AV$71),"N/A",$AV$71)</f>
        <v>31729</v>
      </c>
      <c r="AW10" s="92">
        <f>IF(ISBLANK($AW$72),"N/A",$AW$72)</f>
        <v>31548</v>
      </c>
      <c r="AX10" s="92">
        <f>IF(ISBLANK($AX$73),"N/A",$AX$73)</f>
        <v>31415</v>
      </c>
      <c r="AY10" s="92">
        <f>IF(ISBLANK($AY$74),"N/A",$AY$74)</f>
        <v>31324</v>
      </c>
      <c r="AZ10" s="92">
        <f>IF(ISBLANK($AZ$75),"N/A",$AZ$75)</f>
        <v>31343</v>
      </c>
      <c r="BA10" s="92">
        <f>IF(ISBLANK($BA$76),"N/A",$BA$76)</f>
        <v>31410</v>
      </c>
      <c r="BB10" s="92">
        <f>IF(ISBLANK($BB$77),"N/A",$BB$77)</f>
        <v>31322</v>
      </c>
      <c r="BC10" s="92">
        <f>IF(ISBLANK($BC$78),"N/A",$BC$78)</f>
        <v>31384</v>
      </c>
      <c r="BD10" s="92">
        <f>IF(ISBLANK($BD$79),"N/A",$BD$79)</f>
        <v>31495</v>
      </c>
      <c r="BE10" s="92">
        <f>IF(ISBLANK($BE$80),"N/A",$BE$80)</f>
        <v>31423</v>
      </c>
      <c r="BF10" s="92">
        <f>IF(ISBLANK($BF$81),"N/A",$BF$81)</f>
        <v>31595</v>
      </c>
      <c r="BG10" s="92">
        <f>IF(ISBLANK($BG$82),"N/A",$BG$82)</f>
        <v>31609</v>
      </c>
      <c r="BH10" s="92">
        <f>IF(ISBLANK($BH$83),"N/A",$BH$83)</f>
        <v>31958</v>
      </c>
      <c r="BI10" s="92">
        <f>IF(ISBLANK($BI$84),"N/A",$BI$84)</f>
        <v>31897</v>
      </c>
      <c r="BJ10" s="92">
        <f>IF(ISBLANK($BJ$85),"N/A",$BJ$85)</f>
        <v>31822</v>
      </c>
      <c r="BK10" s="92">
        <f>IF(ISBLANK($BK$86),"N/A",$BK$86)</f>
        <v>31778</v>
      </c>
      <c r="BL10" s="92" t="s">
        <v>254</v>
      </c>
      <c r="BM10" s="92" t="str">
        <f>IF(ISBLANK($BM$88),"N/A",$BM$88)</f>
        <v>N/A</v>
      </c>
      <c r="BN10" s="92" t="str">
        <f>IF(ISBLANK($BN$89),"N/A",$BN$89)</f>
        <v>N/A</v>
      </c>
      <c r="BO10" s="92" t="str">
        <f>IF(ISBLANK($BO$90),"N/A",$BO$90)</f>
        <v>N/A</v>
      </c>
      <c r="BP10" s="92" t="str">
        <f>IF(ISBLANK($BP$91),"N/A",$BP$91)</f>
        <v>N/A</v>
      </c>
      <c r="BQ10" s="92" t="str">
        <f>IF(ISBLANK($BQ$92),"N/A",$BQ$92)</f>
        <v>N/A</v>
      </c>
      <c r="BR10" s="92" t="str">
        <f>IF(ISBLANK($BR$93),"N/A",$BR$93)</f>
        <v>N/A</v>
      </c>
      <c r="BS10" s="92" t="str">
        <f>IF(ISBLANK($BS$94),"N/A",$BS$94)</f>
        <v>N/A</v>
      </c>
      <c r="BT10" s="92" t="str">
        <f>IF(ISBLANK($BT$95),"N/A",$BT$95)</f>
        <v>N/A</v>
      </c>
      <c r="BU10" s="92" t="str">
        <f>IF(ISBLANK($BU$96),"N/A",$BU$96)</f>
        <v>N/A</v>
      </c>
      <c r="BV10" s="92" t="str">
        <f>IF(ISBLANK($BV$97),"N/A",$BV$97)</f>
        <v>N/A</v>
      </c>
      <c r="BW10" s="110" t="str">
        <f>IF(ISBLANK($BW$98),"N/A",$BW$98)</f>
        <v>N/A</v>
      </c>
      <c r="BX10" s="79"/>
    </row>
    <row r="11" spans="1:76" ht="13.5" hidden="1" thickBot="1">
      <c r="A11" s="38" t="s">
        <v>258</v>
      </c>
      <c r="B11" s="93">
        <f>triangle!$I$9</f>
        <v>27747</v>
      </c>
      <c r="C11" s="94">
        <f>triangle!$I$10</f>
        <v>28974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111"/>
      <c r="BX11" s="80"/>
    </row>
    <row r="12" spans="1:76" ht="13.5" hidden="1" thickBot="1">
      <c r="A12" s="38" t="s">
        <v>257</v>
      </c>
      <c r="B12" s="93">
        <f>triangle!$J$9</f>
        <v>27828</v>
      </c>
      <c r="C12" s="94">
        <f>triangle!$J$10</f>
        <v>28959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111"/>
      <c r="BX12" s="80"/>
    </row>
    <row r="13" spans="1:76" ht="12.75">
      <c r="A13" s="52">
        <v>35765</v>
      </c>
      <c r="B13" s="95">
        <v>26595</v>
      </c>
      <c r="C13" s="96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112"/>
      <c r="BX13" s="81"/>
    </row>
    <row r="14" spans="1:76" ht="12.75">
      <c r="A14" s="53">
        <v>35855</v>
      </c>
      <c r="B14" s="98"/>
      <c r="C14" s="99">
        <v>26774</v>
      </c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2"/>
      <c r="BX14" s="81"/>
    </row>
    <row r="15" spans="1:76" ht="12.75">
      <c r="A15" s="53">
        <v>35947</v>
      </c>
      <c r="B15" s="98"/>
      <c r="C15" s="100"/>
      <c r="D15" s="99">
        <v>27137</v>
      </c>
      <c r="E15" s="100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6"/>
      <c r="BX15" s="81"/>
    </row>
    <row r="16" spans="1:76" ht="12.75">
      <c r="A16" s="53">
        <v>36039</v>
      </c>
      <c r="B16" s="98"/>
      <c r="C16" s="100"/>
      <c r="D16" s="100"/>
      <c r="E16" s="99">
        <v>27025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6"/>
      <c r="BX16" s="81"/>
    </row>
    <row r="17" spans="1:76" ht="12.75">
      <c r="A17" s="53">
        <v>36130</v>
      </c>
      <c r="B17" s="98"/>
      <c r="C17" s="100"/>
      <c r="D17" s="100"/>
      <c r="E17" s="100"/>
      <c r="F17" s="99">
        <v>27559</v>
      </c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6"/>
      <c r="BX17" s="81"/>
    </row>
    <row r="18" spans="1:76" ht="12.75">
      <c r="A18" s="53">
        <v>36220</v>
      </c>
      <c r="B18" s="98"/>
      <c r="C18" s="100"/>
      <c r="D18" s="100"/>
      <c r="E18" s="100"/>
      <c r="F18" s="100"/>
      <c r="G18" s="99">
        <v>27691</v>
      </c>
      <c r="H18" s="100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6"/>
      <c r="BX18" s="81"/>
    </row>
    <row r="19" spans="1:76" ht="12.75">
      <c r="A19" s="53">
        <v>36312</v>
      </c>
      <c r="B19" s="98"/>
      <c r="C19" s="100"/>
      <c r="D19" s="100"/>
      <c r="E19" s="100"/>
      <c r="F19" s="100"/>
      <c r="G19" s="100"/>
      <c r="H19" s="99">
        <v>27677</v>
      </c>
      <c r="I19" s="100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6"/>
      <c r="BX19" s="81"/>
    </row>
    <row r="20" spans="1:76" ht="12.75">
      <c r="A20" s="53">
        <v>36404</v>
      </c>
      <c r="B20" s="98"/>
      <c r="C20" s="100"/>
      <c r="D20" s="100"/>
      <c r="E20" s="100"/>
      <c r="F20" s="100"/>
      <c r="G20" s="100"/>
      <c r="H20" s="100"/>
      <c r="I20" s="99">
        <v>27747</v>
      </c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6"/>
      <c r="BX20" s="81"/>
    </row>
    <row r="21" spans="1:76" ht="12.75">
      <c r="A21" s="53">
        <v>36495</v>
      </c>
      <c r="B21" s="98"/>
      <c r="C21" s="100"/>
      <c r="D21" s="100"/>
      <c r="E21" s="100"/>
      <c r="F21" s="100"/>
      <c r="G21" s="100"/>
      <c r="H21" s="100"/>
      <c r="I21" s="100"/>
      <c r="J21" s="99">
        <v>27828</v>
      </c>
      <c r="K21" s="100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6"/>
      <c r="BX21" s="81"/>
    </row>
    <row r="22" spans="1:76" ht="12.75">
      <c r="A22" s="53">
        <v>36586</v>
      </c>
      <c r="B22" s="98"/>
      <c r="C22" s="100"/>
      <c r="D22" s="100"/>
      <c r="E22" s="100"/>
      <c r="F22" s="100"/>
      <c r="G22" s="100"/>
      <c r="H22" s="100"/>
      <c r="I22" s="100"/>
      <c r="J22" s="100"/>
      <c r="K22" s="99">
        <v>27952</v>
      </c>
      <c r="L22" s="100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6"/>
      <c r="BX22" s="81"/>
    </row>
    <row r="23" spans="1:76" ht="12.75">
      <c r="A23" s="53">
        <v>36678</v>
      </c>
      <c r="B23" s="98"/>
      <c r="C23" s="100"/>
      <c r="D23" s="100"/>
      <c r="E23" s="100"/>
      <c r="F23" s="100"/>
      <c r="G23" s="100"/>
      <c r="H23" s="100"/>
      <c r="I23" s="100"/>
      <c r="J23" s="100"/>
      <c r="K23" s="100"/>
      <c r="L23" s="99">
        <v>27958</v>
      </c>
      <c r="M23" s="100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6"/>
      <c r="BX23" s="81"/>
    </row>
    <row r="24" spans="1:76" ht="12.75">
      <c r="A24" s="53">
        <v>36770</v>
      </c>
      <c r="B24" s="98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99">
        <v>28075</v>
      </c>
      <c r="N24" s="100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6"/>
      <c r="BX24" s="81"/>
    </row>
    <row r="25" spans="1:76" ht="12.75">
      <c r="A25" s="53">
        <v>36861</v>
      </c>
      <c r="B25" s="102">
        <v>27343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9">
        <v>28032</v>
      </c>
      <c r="O25" s="100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6"/>
      <c r="BX25" s="81"/>
    </row>
    <row r="26" spans="1:76" ht="12.75">
      <c r="A26" s="53">
        <v>36951</v>
      </c>
      <c r="B26" s="98"/>
      <c r="C26" s="103">
        <v>27496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99">
        <v>28112</v>
      </c>
      <c r="P26" s="100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6"/>
      <c r="BX26" s="81"/>
    </row>
    <row r="27" spans="1:76" ht="12.75">
      <c r="A27" s="53">
        <v>37043</v>
      </c>
      <c r="B27" s="98"/>
      <c r="C27" s="100"/>
      <c r="D27" s="103">
        <v>28626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99">
        <v>29147</v>
      </c>
      <c r="Q27" s="100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6"/>
      <c r="BX27" s="81"/>
    </row>
    <row r="28" spans="1:76" ht="12.75">
      <c r="A28" s="53">
        <v>37135</v>
      </c>
      <c r="B28" s="98"/>
      <c r="C28" s="100"/>
      <c r="D28" s="100"/>
      <c r="E28" s="103">
        <v>28563</v>
      </c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99">
        <v>29229</v>
      </c>
      <c r="R28" s="100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6"/>
      <c r="BX28" s="81"/>
    </row>
    <row r="29" spans="1:76" ht="12.75">
      <c r="A29" s="53">
        <v>37226</v>
      </c>
      <c r="B29" s="98"/>
      <c r="C29" s="100"/>
      <c r="D29" s="100"/>
      <c r="E29" s="100"/>
      <c r="F29" s="103">
        <v>28667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99">
        <v>29413</v>
      </c>
      <c r="S29" s="100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6"/>
      <c r="BX29" s="81"/>
    </row>
    <row r="30" spans="1:76" ht="12.75">
      <c r="A30" s="53">
        <v>37316</v>
      </c>
      <c r="B30" s="98"/>
      <c r="C30" s="100"/>
      <c r="D30" s="100"/>
      <c r="E30" s="100"/>
      <c r="F30" s="100"/>
      <c r="G30" s="103">
        <v>28656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99">
        <v>29441</v>
      </c>
      <c r="T30" s="100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6"/>
      <c r="BX30" s="81"/>
    </row>
    <row r="31" spans="1:76" ht="12.75">
      <c r="A31" s="53">
        <v>37408</v>
      </c>
      <c r="B31" s="98"/>
      <c r="C31" s="100"/>
      <c r="D31" s="100"/>
      <c r="E31" s="100"/>
      <c r="F31" s="100"/>
      <c r="G31" s="100"/>
      <c r="H31" s="103">
        <v>28804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99">
        <v>29516</v>
      </c>
      <c r="U31" s="100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6"/>
      <c r="BX31" s="81"/>
    </row>
    <row r="32" spans="1:76" ht="12.75">
      <c r="A32" s="53">
        <v>37500</v>
      </c>
      <c r="B32" s="98"/>
      <c r="C32" s="100"/>
      <c r="D32" s="100"/>
      <c r="E32" s="100"/>
      <c r="F32" s="100"/>
      <c r="G32" s="100"/>
      <c r="H32" s="100"/>
      <c r="I32" s="103">
        <v>28974</v>
      </c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99">
        <v>29519</v>
      </c>
      <c r="V32" s="100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6"/>
      <c r="BX32" s="81"/>
    </row>
    <row r="33" spans="1:76" ht="12.75">
      <c r="A33" s="53">
        <v>37591</v>
      </c>
      <c r="B33" s="98"/>
      <c r="C33" s="100"/>
      <c r="D33" s="100"/>
      <c r="E33" s="100"/>
      <c r="F33" s="100"/>
      <c r="G33" s="100"/>
      <c r="H33" s="100"/>
      <c r="I33" s="100"/>
      <c r="J33" s="103">
        <v>28959</v>
      </c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9">
        <v>29493</v>
      </c>
      <c r="W33" s="100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6"/>
      <c r="BX33" s="81"/>
    </row>
    <row r="34" spans="1:76" ht="12.75">
      <c r="A34" s="53">
        <v>37681</v>
      </c>
      <c r="B34" s="98"/>
      <c r="C34" s="100"/>
      <c r="D34" s="100"/>
      <c r="E34" s="100"/>
      <c r="F34" s="100"/>
      <c r="G34" s="100"/>
      <c r="H34" s="100"/>
      <c r="I34" s="100"/>
      <c r="J34" s="100"/>
      <c r="K34" s="103">
        <v>29033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99">
        <v>29561</v>
      </c>
      <c r="X34" s="100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6"/>
      <c r="BX34" s="81"/>
    </row>
    <row r="35" spans="1:76" ht="12.75">
      <c r="A35" s="53">
        <v>37773</v>
      </c>
      <c r="B35" s="98"/>
      <c r="C35" s="100"/>
      <c r="D35" s="100"/>
      <c r="E35" s="100"/>
      <c r="F35" s="100"/>
      <c r="G35" s="100"/>
      <c r="H35" s="100"/>
      <c r="I35" s="100"/>
      <c r="J35" s="100"/>
      <c r="K35" s="100"/>
      <c r="L35" s="103">
        <v>29104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99">
        <v>29602</v>
      </c>
      <c r="Y35" s="100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6"/>
      <c r="BX35" s="81"/>
    </row>
    <row r="36" spans="1:76" ht="12.75">
      <c r="A36" s="53">
        <v>37865</v>
      </c>
      <c r="B36" s="98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3">
        <v>29271</v>
      </c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99">
        <v>29695</v>
      </c>
      <c r="Z36" s="100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6"/>
      <c r="BX36" s="81"/>
    </row>
    <row r="37" spans="1:76" ht="12.75">
      <c r="A37" s="53">
        <v>37956</v>
      </c>
      <c r="B37" s="98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3">
        <v>29314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99">
        <v>29779</v>
      </c>
      <c r="AA37" s="100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6"/>
      <c r="BX37" s="81"/>
    </row>
    <row r="38" spans="1:76" ht="12.75">
      <c r="A38" s="53">
        <v>38047</v>
      </c>
      <c r="B38" s="98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3">
        <v>29390</v>
      </c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99">
        <v>29889</v>
      </c>
      <c r="AB38" s="100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6"/>
      <c r="BX38" s="81"/>
    </row>
    <row r="39" spans="1:76" ht="12.75">
      <c r="A39" s="53">
        <v>38139</v>
      </c>
      <c r="B39" s="98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3">
        <v>29640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99">
        <v>30325</v>
      </c>
      <c r="AC39" s="100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6"/>
      <c r="BX39" s="81"/>
    </row>
    <row r="40" spans="1:76" ht="12.75">
      <c r="A40" s="53">
        <v>38231</v>
      </c>
      <c r="B40" s="98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3">
        <v>29728</v>
      </c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99">
        <v>30324</v>
      </c>
      <c r="AD40" s="100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6"/>
      <c r="BX40" s="81"/>
    </row>
    <row r="41" spans="1:76" ht="12.75">
      <c r="A41" s="53">
        <v>38322</v>
      </c>
      <c r="B41" s="98">
        <v>28434</v>
      </c>
      <c r="C41" s="100">
        <v>28590</v>
      </c>
      <c r="D41" s="100">
        <v>28742</v>
      </c>
      <c r="E41" s="100">
        <v>28633</v>
      </c>
      <c r="F41" s="100">
        <v>28671</v>
      </c>
      <c r="G41" s="100">
        <v>28847</v>
      </c>
      <c r="H41" s="100">
        <v>28878</v>
      </c>
      <c r="I41" s="100">
        <v>29038</v>
      </c>
      <c r="J41" s="100">
        <v>29167</v>
      </c>
      <c r="K41" s="100">
        <v>29249</v>
      </c>
      <c r="L41" s="100">
        <v>29296</v>
      </c>
      <c r="M41" s="100">
        <v>29431</v>
      </c>
      <c r="N41" s="100">
        <v>29500</v>
      </c>
      <c r="O41" s="100">
        <v>29602</v>
      </c>
      <c r="P41" s="100">
        <v>29643</v>
      </c>
      <c r="Q41" s="100">
        <v>29737</v>
      </c>
      <c r="R41" s="103">
        <v>29726</v>
      </c>
      <c r="S41" s="100">
        <v>29840</v>
      </c>
      <c r="T41" s="100">
        <v>29845</v>
      </c>
      <c r="U41" s="100">
        <v>29875</v>
      </c>
      <c r="V41" s="100">
        <v>29911</v>
      </c>
      <c r="W41" s="100">
        <v>29991</v>
      </c>
      <c r="X41" s="100">
        <v>30065</v>
      </c>
      <c r="Y41" s="100">
        <v>30213</v>
      </c>
      <c r="Z41" s="100">
        <v>30311</v>
      </c>
      <c r="AA41" s="100">
        <v>30396</v>
      </c>
      <c r="AB41" s="100">
        <v>30412</v>
      </c>
      <c r="AC41" s="100">
        <v>30440</v>
      </c>
      <c r="AD41" s="99">
        <v>30399</v>
      </c>
      <c r="AE41" s="100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6"/>
      <c r="BX41" s="81"/>
    </row>
    <row r="42" spans="1:76" ht="12.75">
      <c r="A42" s="53">
        <v>38412</v>
      </c>
      <c r="B42" s="98">
        <v>28434</v>
      </c>
      <c r="C42" s="100">
        <v>28590</v>
      </c>
      <c r="D42" s="100">
        <v>28742</v>
      </c>
      <c r="E42" s="100">
        <v>28633</v>
      </c>
      <c r="F42" s="100">
        <v>28671</v>
      </c>
      <c r="G42" s="100">
        <v>28847</v>
      </c>
      <c r="H42" s="100">
        <v>28878</v>
      </c>
      <c r="I42" s="100">
        <v>29038</v>
      </c>
      <c r="J42" s="100">
        <v>29167</v>
      </c>
      <c r="K42" s="100">
        <v>29249</v>
      </c>
      <c r="L42" s="100">
        <v>29296</v>
      </c>
      <c r="M42" s="100">
        <v>29431</v>
      </c>
      <c r="N42" s="100">
        <v>29500</v>
      </c>
      <c r="O42" s="100">
        <v>29602</v>
      </c>
      <c r="P42" s="100">
        <v>29643</v>
      </c>
      <c r="Q42" s="100">
        <v>29737</v>
      </c>
      <c r="R42" s="100">
        <v>29726</v>
      </c>
      <c r="S42" s="103">
        <v>29840</v>
      </c>
      <c r="T42" s="100">
        <v>29845</v>
      </c>
      <c r="U42" s="100">
        <v>29875</v>
      </c>
      <c r="V42" s="100">
        <v>29911</v>
      </c>
      <c r="W42" s="100">
        <v>29991</v>
      </c>
      <c r="X42" s="100">
        <v>30065</v>
      </c>
      <c r="Y42" s="100">
        <v>30213</v>
      </c>
      <c r="Z42" s="100">
        <v>30311</v>
      </c>
      <c r="AA42" s="100">
        <v>30396</v>
      </c>
      <c r="AB42" s="100">
        <v>30412</v>
      </c>
      <c r="AC42" s="100">
        <v>30440</v>
      </c>
      <c r="AD42" s="100">
        <v>30405</v>
      </c>
      <c r="AE42" s="99">
        <v>30531</v>
      </c>
      <c r="AF42" s="100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6"/>
      <c r="BX42" s="81"/>
    </row>
    <row r="43" spans="1:76" ht="12.75">
      <c r="A43" s="53">
        <v>38504</v>
      </c>
      <c r="B43" s="98">
        <v>28434</v>
      </c>
      <c r="C43" s="100">
        <v>28590</v>
      </c>
      <c r="D43" s="100">
        <v>28742</v>
      </c>
      <c r="E43" s="100">
        <v>28633</v>
      </c>
      <c r="F43" s="100">
        <v>28671</v>
      </c>
      <c r="G43" s="100">
        <v>28847</v>
      </c>
      <c r="H43" s="100">
        <v>28878</v>
      </c>
      <c r="I43" s="100">
        <v>29038</v>
      </c>
      <c r="J43" s="100">
        <v>29167</v>
      </c>
      <c r="K43" s="100">
        <v>29249</v>
      </c>
      <c r="L43" s="100">
        <v>29296</v>
      </c>
      <c r="M43" s="100">
        <v>29431</v>
      </c>
      <c r="N43" s="100">
        <v>29500</v>
      </c>
      <c r="O43" s="100">
        <v>29602</v>
      </c>
      <c r="P43" s="100">
        <v>29643</v>
      </c>
      <c r="Q43" s="100">
        <v>29737</v>
      </c>
      <c r="R43" s="100">
        <v>29726</v>
      </c>
      <c r="S43" s="100">
        <v>29840</v>
      </c>
      <c r="T43" s="103">
        <v>29845</v>
      </c>
      <c r="U43" s="100">
        <v>29875</v>
      </c>
      <c r="V43" s="100">
        <v>29911</v>
      </c>
      <c r="W43" s="100">
        <v>29991</v>
      </c>
      <c r="X43" s="100">
        <v>30065</v>
      </c>
      <c r="Y43" s="100">
        <v>30213</v>
      </c>
      <c r="Z43" s="100">
        <v>30311</v>
      </c>
      <c r="AA43" s="100">
        <v>30396</v>
      </c>
      <c r="AB43" s="100">
        <v>30412</v>
      </c>
      <c r="AC43" s="100">
        <v>30440</v>
      </c>
      <c r="AD43" s="100">
        <v>30405</v>
      </c>
      <c r="AE43" s="100">
        <v>30547</v>
      </c>
      <c r="AF43" s="99">
        <v>30625</v>
      </c>
      <c r="AG43" s="100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6"/>
      <c r="BX43" s="81"/>
    </row>
    <row r="44" spans="1:76" ht="12.75">
      <c r="A44" s="85">
        <v>38596</v>
      </c>
      <c r="B44" s="98">
        <v>28434</v>
      </c>
      <c r="C44" s="100">
        <v>28590</v>
      </c>
      <c r="D44" s="100">
        <v>28742</v>
      </c>
      <c r="E44" s="100">
        <v>28633</v>
      </c>
      <c r="F44" s="100">
        <v>28671</v>
      </c>
      <c r="G44" s="100">
        <v>28847</v>
      </c>
      <c r="H44" s="100">
        <v>28878</v>
      </c>
      <c r="I44" s="100">
        <v>29038</v>
      </c>
      <c r="J44" s="100">
        <v>29167</v>
      </c>
      <c r="K44" s="100">
        <v>29249</v>
      </c>
      <c r="L44" s="100">
        <v>29296</v>
      </c>
      <c r="M44" s="100">
        <v>29431</v>
      </c>
      <c r="N44" s="100">
        <v>29500</v>
      </c>
      <c r="O44" s="100">
        <v>29602</v>
      </c>
      <c r="P44" s="100">
        <v>29643</v>
      </c>
      <c r="Q44" s="100">
        <v>29737</v>
      </c>
      <c r="R44" s="100">
        <v>29726</v>
      </c>
      <c r="S44" s="100">
        <v>29840</v>
      </c>
      <c r="T44" s="100">
        <v>29845</v>
      </c>
      <c r="U44" s="103">
        <v>29875</v>
      </c>
      <c r="V44" s="100">
        <v>29911</v>
      </c>
      <c r="W44" s="100">
        <v>29991</v>
      </c>
      <c r="X44" s="100">
        <v>30065</v>
      </c>
      <c r="Y44" s="100">
        <v>30213</v>
      </c>
      <c r="Z44" s="100">
        <v>30311</v>
      </c>
      <c r="AA44" s="100">
        <v>30396</v>
      </c>
      <c r="AB44" s="100">
        <v>30412</v>
      </c>
      <c r="AC44" s="100">
        <v>30440</v>
      </c>
      <c r="AD44" s="100">
        <v>30405</v>
      </c>
      <c r="AE44" s="100">
        <v>30547</v>
      </c>
      <c r="AF44" s="100">
        <v>30639</v>
      </c>
      <c r="AG44" s="99">
        <v>30590</v>
      </c>
      <c r="AH44" s="100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6"/>
      <c r="BX44" s="81"/>
    </row>
    <row r="45" spans="1:76" ht="12.75">
      <c r="A45" s="85">
        <v>38687</v>
      </c>
      <c r="B45" s="98">
        <v>28536</v>
      </c>
      <c r="C45" s="100">
        <v>28675</v>
      </c>
      <c r="D45" s="100">
        <v>28833</v>
      </c>
      <c r="E45" s="100">
        <v>28720</v>
      </c>
      <c r="F45" s="100">
        <v>28710</v>
      </c>
      <c r="G45" s="100">
        <v>28918</v>
      </c>
      <c r="H45" s="100">
        <v>28976</v>
      </c>
      <c r="I45" s="100">
        <v>29079</v>
      </c>
      <c r="J45" s="100">
        <v>29167</v>
      </c>
      <c r="K45" s="100">
        <v>29381</v>
      </c>
      <c r="L45" s="100">
        <v>29427</v>
      </c>
      <c r="M45" s="100">
        <v>29536</v>
      </c>
      <c r="N45" s="100">
        <v>29587</v>
      </c>
      <c r="O45" s="100">
        <v>29740</v>
      </c>
      <c r="P45" s="100">
        <v>29789</v>
      </c>
      <c r="Q45" s="100">
        <v>29842</v>
      </c>
      <c r="R45" s="100">
        <v>29840</v>
      </c>
      <c r="S45" s="100">
        <v>29975</v>
      </c>
      <c r="T45" s="100">
        <v>29974</v>
      </c>
      <c r="U45" s="100">
        <v>29985</v>
      </c>
      <c r="V45" s="103">
        <v>30029</v>
      </c>
      <c r="W45" s="100">
        <v>30122</v>
      </c>
      <c r="X45" s="100">
        <v>30168</v>
      </c>
      <c r="Y45" s="100">
        <v>30283</v>
      </c>
      <c r="Z45" s="100">
        <v>30384</v>
      </c>
      <c r="AA45" s="100">
        <v>30489</v>
      </c>
      <c r="AB45" s="100">
        <v>30524</v>
      </c>
      <c r="AC45" s="100">
        <v>30572</v>
      </c>
      <c r="AD45" s="100">
        <v>30558</v>
      </c>
      <c r="AE45" s="100">
        <v>30747</v>
      </c>
      <c r="AF45" s="100">
        <v>30832</v>
      </c>
      <c r="AG45" s="100">
        <v>30810</v>
      </c>
      <c r="AH45" s="99">
        <v>30819</v>
      </c>
      <c r="AI45" s="100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6"/>
      <c r="BX45" s="81"/>
    </row>
    <row r="46" spans="1:76" ht="12.75">
      <c r="A46" s="85">
        <v>38777</v>
      </c>
      <c r="B46" s="98">
        <v>28536</v>
      </c>
      <c r="C46" s="100">
        <v>28675</v>
      </c>
      <c r="D46" s="100">
        <v>28833</v>
      </c>
      <c r="E46" s="100">
        <v>28720</v>
      </c>
      <c r="F46" s="100">
        <v>28710</v>
      </c>
      <c r="G46" s="100">
        <v>28918</v>
      </c>
      <c r="H46" s="100">
        <v>28976</v>
      </c>
      <c r="I46" s="100">
        <v>29079</v>
      </c>
      <c r="J46" s="100">
        <v>29167</v>
      </c>
      <c r="K46" s="100">
        <v>29381</v>
      </c>
      <c r="L46" s="100">
        <v>29427</v>
      </c>
      <c r="M46" s="100">
        <v>29536</v>
      </c>
      <c r="N46" s="100">
        <v>29587</v>
      </c>
      <c r="O46" s="100">
        <v>29740</v>
      </c>
      <c r="P46" s="100">
        <v>29789</v>
      </c>
      <c r="Q46" s="100">
        <v>29842</v>
      </c>
      <c r="R46" s="100">
        <v>29840</v>
      </c>
      <c r="S46" s="100">
        <v>29975</v>
      </c>
      <c r="T46" s="100">
        <v>29974</v>
      </c>
      <c r="U46" s="100">
        <v>29985</v>
      </c>
      <c r="V46" s="100">
        <v>30029</v>
      </c>
      <c r="W46" s="103">
        <v>30122</v>
      </c>
      <c r="X46" s="100">
        <v>30168</v>
      </c>
      <c r="Y46" s="100">
        <v>30283</v>
      </c>
      <c r="Z46" s="100">
        <v>30384</v>
      </c>
      <c r="AA46" s="100">
        <v>30489</v>
      </c>
      <c r="AB46" s="100">
        <v>30524</v>
      </c>
      <c r="AC46" s="100">
        <v>30572</v>
      </c>
      <c r="AD46" s="100">
        <v>30558</v>
      </c>
      <c r="AE46" s="100">
        <v>30747</v>
      </c>
      <c r="AF46" s="100">
        <v>30832</v>
      </c>
      <c r="AG46" s="100">
        <v>30810</v>
      </c>
      <c r="AH46" s="100">
        <v>30827</v>
      </c>
      <c r="AI46" s="99">
        <v>30919</v>
      </c>
      <c r="AJ46" s="100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6"/>
      <c r="BX46" s="81"/>
    </row>
    <row r="47" spans="1:76" ht="12.75">
      <c r="A47" s="85">
        <v>38869</v>
      </c>
      <c r="B47" s="98">
        <v>28536</v>
      </c>
      <c r="C47" s="100">
        <v>28675</v>
      </c>
      <c r="D47" s="100">
        <v>28833</v>
      </c>
      <c r="E47" s="100">
        <v>28720</v>
      </c>
      <c r="F47" s="100">
        <v>28710</v>
      </c>
      <c r="G47" s="100">
        <v>28918</v>
      </c>
      <c r="H47" s="100">
        <v>28976</v>
      </c>
      <c r="I47" s="100">
        <v>29079</v>
      </c>
      <c r="J47" s="100">
        <v>29167</v>
      </c>
      <c r="K47" s="100">
        <v>29381</v>
      </c>
      <c r="L47" s="100">
        <v>29427</v>
      </c>
      <c r="M47" s="100">
        <v>29536</v>
      </c>
      <c r="N47" s="100">
        <v>29587</v>
      </c>
      <c r="O47" s="100">
        <v>29740</v>
      </c>
      <c r="P47" s="100">
        <v>29789</v>
      </c>
      <c r="Q47" s="100">
        <v>29842</v>
      </c>
      <c r="R47" s="100">
        <v>29840</v>
      </c>
      <c r="S47" s="100">
        <v>29975</v>
      </c>
      <c r="T47" s="100">
        <v>29974</v>
      </c>
      <c r="U47" s="100">
        <v>29985</v>
      </c>
      <c r="V47" s="100">
        <v>30029</v>
      </c>
      <c r="W47" s="100">
        <v>30122</v>
      </c>
      <c r="X47" s="103">
        <v>30168</v>
      </c>
      <c r="Y47" s="100">
        <v>30283</v>
      </c>
      <c r="Z47" s="100">
        <v>30384</v>
      </c>
      <c r="AA47" s="100">
        <v>30489</v>
      </c>
      <c r="AB47" s="100">
        <v>30524</v>
      </c>
      <c r="AC47" s="100">
        <v>30572</v>
      </c>
      <c r="AD47" s="100">
        <v>30558</v>
      </c>
      <c r="AE47" s="100">
        <v>30747</v>
      </c>
      <c r="AF47" s="100">
        <v>30832</v>
      </c>
      <c r="AG47" s="100">
        <v>30810</v>
      </c>
      <c r="AH47" s="100">
        <v>30827</v>
      </c>
      <c r="AI47" s="100">
        <v>30926</v>
      </c>
      <c r="AJ47" s="99">
        <v>30979</v>
      </c>
      <c r="AK47" s="100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6"/>
      <c r="BX47" s="81"/>
    </row>
    <row r="48" spans="1:76" ht="12.75">
      <c r="A48" s="85">
        <v>38961</v>
      </c>
      <c r="B48" s="98">
        <v>28536</v>
      </c>
      <c r="C48" s="100">
        <v>28675</v>
      </c>
      <c r="D48" s="100">
        <v>28833</v>
      </c>
      <c r="E48" s="100">
        <v>28720</v>
      </c>
      <c r="F48" s="100">
        <v>28710</v>
      </c>
      <c r="G48" s="100">
        <v>28918</v>
      </c>
      <c r="H48" s="100">
        <v>28976</v>
      </c>
      <c r="I48" s="100">
        <v>29079</v>
      </c>
      <c r="J48" s="100">
        <v>29167</v>
      </c>
      <c r="K48" s="100">
        <v>29381</v>
      </c>
      <c r="L48" s="100">
        <v>29427</v>
      </c>
      <c r="M48" s="100">
        <v>29536</v>
      </c>
      <c r="N48" s="100">
        <v>29587</v>
      </c>
      <c r="O48" s="100">
        <v>29740</v>
      </c>
      <c r="P48" s="100">
        <v>29789</v>
      </c>
      <c r="Q48" s="100">
        <v>29842</v>
      </c>
      <c r="R48" s="100">
        <v>29840</v>
      </c>
      <c r="S48" s="100">
        <v>29975</v>
      </c>
      <c r="T48" s="100">
        <v>29974</v>
      </c>
      <c r="U48" s="100">
        <v>29985</v>
      </c>
      <c r="V48" s="100">
        <v>30029</v>
      </c>
      <c r="W48" s="100">
        <v>30122</v>
      </c>
      <c r="X48" s="100">
        <v>30168</v>
      </c>
      <c r="Y48" s="103">
        <v>30283</v>
      </c>
      <c r="Z48" s="100">
        <v>30384</v>
      </c>
      <c r="AA48" s="100">
        <v>30489</v>
      </c>
      <c r="AB48" s="100">
        <v>30524</v>
      </c>
      <c r="AC48" s="100">
        <v>30572</v>
      </c>
      <c r="AD48" s="100">
        <v>30558</v>
      </c>
      <c r="AE48" s="100">
        <v>30747</v>
      </c>
      <c r="AF48" s="100">
        <v>30832</v>
      </c>
      <c r="AG48" s="100">
        <v>30810</v>
      </c>
      <c r="AH48" s="100">
        <v>30827</v>
      </c>
      <c r="AI48" s="100">
        <v>30926</v>
      </c>
      <c r="AJ48" s="100">
        <v>30993</v>
      </c>
      <c r="AK48" s="99">
        <v>31058</v>
      </c>
      <c r="AL48" s="100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6"/>
      <c r="BX48" s="81"/>
    </row>
    <row r="49" spans="1:76" ht="12.75">
      <c r="A49" s="85">
        <v>39083</v>
      </c>
      <c r="B49" s="98">
        <v>28536</v>
      </c>
      <c r="C49" s="100">
        <v>28675</v>
      </c>
      <c r="D49" s="100">
        <v>28833</v>
      </c>
      <c r="E49" s="100">
        <v>28720</v>
      </c>
      <c r="F49" s="100">
        <v>28710</v>
      </c>
      <c r="G49" s="100">
        <v>28918</v>
      </c>
      <c r="H49" s="100">
        <v>28976</v>
      </c>
      <c r="I49" s="100">
        <v>29079</v>
      </c>
      <c r="J49" s="100">
        <v>29167</v>
      </c>
      <c r="K49" s="100">
        <v>29381</v>
      </c>
      <c r="L49" s="100">
        <v>29427</v>
      </c>
      <c r="M49" s="100">
        <v>29536</v>
      </c>
      <c r="N49" s="100">
        <v>29587</v>
      </c>
      <c r="O49" s="100">
        <v>29740</v>
      </c>
      <c r="P49" s="100">
        <v>29789</v>
      </c>
      <c r="Q49" s="100">
        <v>29842</v>
      </c>
      <c r="R49" s="100">
        <v>29840</v>
      </c>
      <c r="S49" s="100">
        <v>29975</v>
      </c>
      <c r="T49" s="100">
        <v>29974</v>
      </c>
      <c r="U49" s="100">
        <v>29985</v>
      </c>
      <c r="V49" s="100">
        <v>30029</v>
      </c>
      <c r="W49" s="100">
        <v>30122</v>
      </c>
      <c r="X49" s="100">
        <v>30168</v>
      </c>
      <c r="Y49" s="100">
        <v>30283</v>
      </c>
      <c r="Z49" s="103">
        <v>30384</v>
      </c>
      <c r="AA49" s="100">
        <v>30489</v>
      </c>
      <c r="AB49" s="100">
        <v>30524</v>
      </c>
      <c r="AC49" s="100">
        <v>30572</v>
      </c>
      <c r="AD49" s="100">
        <v>30558</v>
      </c>
      <c r="AE49" s="100">
        <v>30747</v>
      </c>
      <c r="AF49" s="100">
        <v>30832</v>
      </c>
      <c r="AG49" s="100">
        <v>30810</v>
      </c>
      <c r="AH49" s="100">
        <v>30827</v>
      </c>
      <c r="AI49" s="100">
        <v>30926</v>
      </c>
      <c r="AJ49" s="100">
        <v>30993</v>
      </c>
      <c r="AK49" s="100">
        <v>31064</v>
      </c>
      <c r="AL49" s="99">
        <v>31118</v>
      </c>
      <c r="AM49" s="100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6"/>
      <c r="BX49" s="81"/>
    </row>
    <row r="50" spans="1:76" ht="12.75">
      <c r="A50" s="85">
        <v>39142</v>
      </c>
      <c r="B50" s="98">
        <v>28662</v>
      </c>
      <c r="C50" s="100">
        <v>28774</v>
      </c>
      <c r="D50" s="100">
        <v>28946</v>
      </c>
      <c r="E50" s="100">
        <v>28831</v>
      </c>
      <c r="F50" s="100">
        <v>28817</v>
      </c>
      <c r="G50" s="100">
        <v>29008</v>
      </c>
      <c r="H50" s="100">
        <v>29069</v>
      </c>
      <c r="I50" s="100">
        <v>29159</v>
      </c>
      <c r="J50" s="100">
        <v>29286</v>
      </c>
      <c r="K50" s="100">
        <v>29457</v>
      </c>
      <c r="L50" s="100">
        <v>29517</v>
      </c>
      <c r="M50" s="100">
        <v>29603</v>
      </c>
      <c r="N50" s="100">
        <v>29683</v>
      </c>
      <c r="O50" s="100">
        <v>29807</v>
      </c>
      <c r="P50" s="100">
        <v>29866</v>
      </c>
      <c r="Q50" s="100">
        <v>29918</v>
      </c>
      <c r="R50" s="100">
        <v>29933</v>
      </c>
      <c r="S50" s="100">
        <v>30043</v>
      </c>
      <c r="T50" s="100">
        <v>30048</v>
      </c>
      <c r="U50" s="100">
        <v>30071</v>
      </c>
      <c r="V50" s="100">
        <v>30121</v>
      </c>
      <c r="W50" s="100">
        <v>30196</v>
      </c>
      <c r="X50" s="100">
        <v>30248</v>
      </c>
      <c r="Y50" s="100">
        <v>30366</v>
      </c>
      <c r="Z50" s="100">
        <v>30486</v>
      </c>
      <c r="AA50" s="103">
        <v>30574</v>
      </c>
      <c r="AB50" s="100">
        <v>30636</v>
      </c>
      <c r="AC50" s="100">
        <v>30690</v>
      </c>
      <c r="AD50" s="100">
        <v>30689</v>
      </c>
      <c r="AE50" s="100">
        <v>30868</v>
      </c>
      <c r="AF50" s="100">
        <v>31007</v>
      </c>
      <c r="AG50" s="100">
        <v>31042</v>
      </c>
      <c r="AH50" s="100">
        <v>31142</v>
      </c>
      <c r="AI50" s="100">
        <v>31277</v>
      </c>
      <c r="AJ50" s="100">
        <v>31322</v>
      </c>
      <c r="AK50" s="100">
        <v>31409</v>
      </c>
      <c r="AL50" s="100">
        <v>31494</v>
      </c>
      <c r="AM50" s="99">
        <v>31583</v>
      </c>
      <c r="AN50" s="100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6"/>
      <c r="BX50" s="81"/>
    </row>
    <row r="51" spans="1:76" ht="12.75">
      <c r="A51" s="85">
        <v>39234</v>
      </c>
      <c r="B51" s="98">
        <v>28662</v>
      </c>
      <c r="C51" s="100">
        <v>28774</v>
      </c>
      <c r="D51" s="100">
        <v>28946</v>
      </c>
      <c r="E51" s="100">
        <v>28831</v>
      </c>
      <c r="F51" s="100">
        <v>28817</v>
      </c>
      <c r="G51" s="100">
        <v>29008</v>
      </c>
      <c r="H51" s="100">
        <v>29069</v>
      </c>
      <c r="I51" s="100">
        <v>29159</v>
      </c>
      <c r="J51" s="100">
        <v>29286</v>
      </c>
      <c r="K51" s="100">
        <v>29457</v>
      </c>
      <c r="L51" s="100">
        <v>29517</v>
      </c>
      <c r="M51" s="100">
        <v>29603</v>
      </c>
      <c r="N51" s="100">
        <v>29683</v>
      </c>
      <c r="O51" s="100">
        <v>29807</v>
      </c>
      <c r="P51" s="100">
        <v>29866</v>
      </c>
      <c r="Q51" s="100">
        <v>29918</v>
      </c>
      <c r="R51" s="100">
        <v>29933</v>
      </c>
      <c r="S51" s="100">
        <v>30043</v>
      </c>
      <c r="T51" s="100">
        <v>30048</v>
      </c>
      <c r="U51" s="100">
        <v>30071</v>
      </c>
      <c r="V51" s="100">
        <v>30121</v>
      </c>
      <c r="W51" s="100">
        <v>30196</v>
      </c>
      <c r="X51" s="100">
        <v>30248</v>
      </c>
      <c r="Y51" s="100">
        <v>30366</v>
      </c>
      <c r="Z51" s="100">
        <v>30486</v>
      </c>
      <c r="AA51" s="100">
        <v>30574</v>
      </c>
      <c r="AB51" s="103">
        <v>30636</v>
      </c>
      <c r="AC51" s="100">
        <v>30690</v>
      </c>
      <c r="AD51" s="100">
        <v>30689</v>
      </c>
      <c r="AE51" s="100">
        <v>30868</v>
      </c>
      <c r="AF51" s="100">
        <v>31007</v>
      </c>
      <c r="AG51" s="100">
        <v>31042</v>
      </c>
      <c r="AH51" s="100">
        <v>31142</v>
      </c>
      <c r="AI51" s="100">
        <v>31277</v>
      </c>
      <c r="AJ51" s="100">
        <v>31322</v>
      </c>
      <c r="AK51" s="100">
        <v>31409</v>
      </c>
      <c r="AL51" s="100">
        <v>31494</v>
      </c>
      <c r="AM51" s="100">
        <v>31608</v>
      </c>
      <c r="AN51" s="99">
        <v>31587</v>
      </c>
      <c r="AO51" s="100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6"/>
      <c r="BX51" s="81"/>
    </row>
    <row r="52" spans="1:76" ht="12.75">
      <c r="A52" s="114">
        <v>39326</v>
      </c>
      <c r="B52" s="115">
        <v>28662</v>
      </c>
      <c r="C52" s="101">
        <v>28774</v>
      </c>
      <c r="D52" s="101">
        <v>28946</v>
      </c>
      <c r="E52" s="101">
        <v>28831</v>
      </c>
      <c r="F52" s="101">
        <v>28817</v>
      </c>
      <c r="G52" s="101">
        <v>29008</v>
      </c>
      <c r="H52" s="101">
        <v>29069</v>
      </c>
      <c r="I52" s="101">
        <v>29159</v>
      </c>
      <c r="J52" s="101">
        <v>29286</v>
      </c>
      <c r="K52" s="101">
        <v>29457</v>
      </c>
      <c r="L52" s="101">
        <v>29517</v>
      </c>
      <c r="M52" s="101">
        <v>29603</v>
      </c>
      <c r="N52" s="101">
        <v>29683</v>
      </c>
      <c r="O52" s="101">
        <v>29807</v>
      </c>
      <c r="P52" s="101">
        <v>29866</v>
      </c>
      <c r="Q52" s="101">
        <v>29918</v>
      </c>
      <c r="R52" s="101">
        <v>29933</v>
      </c>
      <c r="S52" s="101">
        <v>30043</v>
      </c>
      <c r="T52" s="101">
        <v>30048</v>
      </c>
      <c r="U52" s="101">
        <v>30071</v>
      </c>
      <c r="V52" s="101">
        <v>30121</v>
      </c>
      <c r="W52" s="101">
        <v>30196</v>
      </c>
      <c r="X52" s="101">
        <v>30248</v>
      </c>
      <c r="Y52" s="101">
        <v>30366</v>
      </c>
      <c r="Z52" s="101">
        <v>30486</v>
      </c>
      <c r="AA52" s="101">
        <v>30574</v>
      </c>
      <c r="AB52" s="101">
        <v>30636</v>
      </c>
      <c r="AC52" s="116">
        <v>30690</v>
      </c>
      <c r="AD52" s="101">
        <v>30689</v>
      </c>
      <c r="AE52" s="101">
        <v>30868</v>
      </c>
      <c r="AF52" s="101">
        <v>31007</v>
      </c>
      <c r="AG52" s="101">
        <v>31042</v>
      </c>
      <c r="AH52" s="101">
        <v>31142</v>
      </c>
      <c r="AI52" s="101">
        <v>31277</v>
      </c>
      <c r="AJ52" s="101">
        <v>31322</v>
      </c>
      <c r="AK52" s="101">
        <v>31409</v>
      </c>
      <c r="AL52" s="101">
        <v>31494</v>
      </c>
      <c r="AM52" s="101">
        <v>31608</v>
      </c>
      <c r="AN52" s="101">
        <v>31602</v>
      </c>
      <c r="AO52" s="117">
        <v>31689</v>
      </c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6"/>
      <c r="BX52" s="81"/>
    </row>
    <row r="53" spans="1:76" ht="12.75">
      <c r="A53" s="114">
        <v>39417</v>
      </c>
      <c r="B53" s="118">
        <v>28668</v>
      </c>
      <c r="C53" s="119">
        <v>28780</v>
      </c>
      <c r="D53" s="119">
        <v>28953</v>
      </c>
      <c r="E53" s="119">
        <v>28835</v>
      </c>
      <c r="F53" s="119">
        <v>28820</v>
      </c>
      <c r="G53" s="119">
        <v>29011</v>
      </c>
      <c r="H53" s="119">
        <v>29071</v>
      </c>
      <c r="I53" s="119">
        <v>29165</v>
      </c>
      <c r="J53" s="119">
        <v>29292</v>
      </c>
      <c r="K53" s="119">
        <v>29461</v>
      </c>
      <c r="L53" s="119">
        <v>29522</v>
      </c>
      <c r="M53" s="119">
        <v>29604</v>
      </c>
      <c r="N53" s="119">
        <v>29685</v>
      </c>
      <c r="O53" s="119">
        <v>29804</v>
      </c>
      <c r="P53" s="119">
        <v>29866</v>
      </c>
      <c r="Q53" s="119">
        <v>29923</v>
      </c>
      <c r="R53" s="119">
        <v>29938</v>
      </c>
      <c r="S53" s="119">
        <v>30043</v>
      </c>
      <c r="T53" s="119">
        <v>30052</v>
      </c>
      <c r="U53" s="119">
        <v>30078</v>
      </c>
      <c r="V53" s="119">
        <v>30128</v>
      </c>
      <c r="W53" s="119">
        <v>30195</v>
      </c>
      <c r="X53" s="119">
        <v>30254</v>
      </c>
      <c r="Y53" s="119">
        <v>30375</v>
      </c>
      <c r="Z53" s="119">
        <v>30494</v>
      </c>
      <c r="AA53" s="119">
        <v>30568</v>
      </c>
      <c r="AB53" s="119">
        <v>30649</v>
      </c>
      <c r="AC53" s="119">
        <v>30683</v>
      </c>
      <c r="AD53" s="103">
        <v>30685</v>
      </c>
      <c r="AE53" s="119">
        <v>30852</v>
      </c>
      <c r="AF53" s="119">
        <v>31018</v>
      </c>
      <c r="AG53" s="119">
        <v>31040</v>
      </c>
      <c r="AH53" s="119">
        <v>31138</v>
      </c>
      <c r="AI53" s="119">
        <v>31253</v>
      </c>
      <c r="AJ53" s="119">
        <v>31276</v>
      </c>
      <c r="AK53" s="119">
        <v>31294</v>
      </c>
      <c r="AL53" s="119">
        <v>31312</v>
      </c>
      <c r="AM53" s="119">
        <v>31412</v>
      </c>
      <c r="AN53" s="119">
        <v>31431</v>
      </c>
      <c r="AO53" s="119">
        <v>31536</v>
      </c>
      <c r="AP53" s="99">
        <v>31599</v>
      </c>
      <c r="AQ53" s="100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6"/>
      <c r="BX53" s="81"/>
    </row>
    <row r="54" spans="1:76" ht="12.75">
      <c r="A54" s="85">
        <v>39508</v>
      </c>
      <c r="B54" s="120">
        <v>28668</v>
      </c>
      <c r="C54" s="121">
        <v>28780</v>
      </c>
      <c r="D54" s="121">
        <v>28953</v>
      </c>
      <c r="E54" s="121">
        <v>28835</v>
      </c>
      <c r="F54" s="121">
        <v>28820</v>
      </c>
      <c r="G54" s="121">
        <v>29011</v>
      </c>
      <c r="H54" s="121">
        <v>29071</v>
      </c>
      <c r="I54" s="121">
        <v>29165</v>
      </c>
      <c r="J54" s="121">
        <v>29292</v>
      </c>
      <c r="K54" s="121">
        <v>29461</v>
      </c>
      <c r="L54" s="121">
        <v>29522</v>
      </c>
      <c r="M54" s="121">
        <v>29604</v>
      </c>
      <c r="N54" s="121">
        <v>29685</v>
      </c>
      <c r="O54" s="121">
        <v>29804</v>
      </c>
      <c r="P54" s="121">
        <v>29866</v>
      </c>
      <c r="Q54" s="121">
        <v>29923</v>
      </c>
      <c r="R54" s="121">
        <v>29938</v>
      </c>
      <c r="S54" s="121">
        <v>30043</v>
      </c>
      <c r="T54" s="121">
        <v>30052</v>
      </c>
      <c r="U54" s="121">
        <v>30078</v>
      </c>
      <c r="V54" s="121">
        <v>30128</v>
      </c>
      <c r="W54" s="121">
        <v>30195</v>
      </c>
      <c r="X54" s="121">
        <v>30254</v>
      </c>
      <c r="Y54" s="121">
        <v>30375</v>
      </c>
      <c r="Z54" s="121">
        <v>30494</v>
      </c>
      <c r="AA54" s="121">
        <v>30568</v>
      </c>
      <c r="AB54" s="121">
        <v>30649</v>
      </c>
      <c r="AC54" s="121">
        <v>30683</v>
      </c>
      <c r="AD54" s="100">
        <v>30685</v>
      </c>
      <c r="AE54" s="122">
        <v>30852</v>
      </c>
      <c r="AF54" s="121">
        <v>31018</v>
      </c>
      <c r="AG54" s="121">
        <v>31040</v>
      </c>
      <c r="AH54" s="121">
        <v>31138</v>
      </c>
      <c r="AI54" s="121">
        <v>31253</v>
      </c>
      <c r="AJ54" s="121">
        <v>31276</v>
      </c>
      <c r="AK54" s="121">
        <v>31294</v>
      </c>
      <c r="AL54" s="121">
        <v>31312</v>
      </c>
      <c r="AM54" s="121">
        <v>31412</v>
      </c>
      <c r="AN54" s="121">
        <v>31431</v>
      </c>
      <c r="AO54" s="121">
        <v>31536</v>
      </c>
      <c r="AP54" s="100">
        <v>31607</v>
      </c>
      <c r="AQ54" s="99">
        <v>31620</v>
      </c>
      <c r="AR54" s="100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6"/>
      <c r="BX54" s="81"/>
    </row>
    <row r="55" spans="1:76" ht="12.75">
      <c r="A55" s="85">
        <v>39600</v>
      </c>
      <c r="B55" s="120">
        <v>28668</v>
      </c>
      <c r="C55" s="121">
        <v>28780</v>
      </c>
      <c r="D55" s="121">
        <v>28953</v>
      </c>
      <c r="E55" s="121">
        <v>28835</v>
      </c>
      <c r="F55" s="121">
        <v>28820</v>
      </c>
      <c r="G55" s="121">
        <v>29011</v>
      </c>
      <c r="H55" s="121">
        <v>29071</v>
      </c>
      <c r="I55" s="121">
        <v>29165</v>
      </c>
      <c r="J55" s="121">
        <v>29292</v>
      </c>
      <c r="K55" s="121">
        <v>29461</v>
      </c>
      <c r="L55" s="121">
        <v>29522</v>
      </c>
      <c r="M55" s="121">
        <v>29604</v>
      </c>
      <c r="N55" s="121">
        <v>29685</v>
      </c>
      <c r="O55" s="121">
        <v>29804</v>
      </c>
      <c r="P55" s="121">
        <v>29866</v>
      </c>
      <c r="Q55" s="121">
        <v>29923</v>
      </c>
      <c r="R55" s="121">
        <v>29938</v>
      </c>
      <c r="S55" s="121">
        <v>30043</v>
      </c>
      <c r="T55" s="121">
        <v>30052</v>
      </c>
      <c r="U55" s="121">
        <v>30078</v>
      </c>
      <c r="V55" s="121">
        <v>30128</v>
      </c>
      <c r="W55" s="121">
        <v>30195</v>
      </c>
      <c r="X55" s="121">
        <v>30254</v>
      </c>
      <c r="Y55" s="121">
        <v>30375</v>
      </c>
      <c r="Z55" s="121">
        <v>30494</v>
      </c>
      <c r="AA55" s="121">
        <v>30568</v>
      </c>
      <c r="AB55" s="121">
        <v>30649</v>
      </c>
      <c r="AC55" s="121">
        <v>30683</v>
      </c>
      <c r="AD55" s="100">
        <v>30685</v>
      </c>
      <c r="AE55" s="121">
        <v>30852</v>
      </c>
      <c r="AF55" s="122">
        <v>31018</v>
      </c>
      <c r="AG55" s="121">
        <v>31040</v>
      </c>
      <c r="AH55" s="121">
        <v>31138</v>
      </c>
      <c r="AI55" s="121">
        <v>31253</v>
      </c>
      <c r="AJ55" s="121">
        <v>31276</v>
      </c>
      <c r="AK55" s="121">
        <v>31294</v>
      </c>
      <c r="AL55" s="121">
        <v>31312</v>
      </c>
      <c r="AM55" s="121">
        <v>31412</v>
      </c>
      <c r="AN55" s="121">
        <v>31431</v>
      </c>
      <c r="AO55" s="121">
        <v>31536</v>
      </c>
      <c r="AP55" s="100">
        <v>31607</v>
      </c>
      <c r="AQ55" s="100">
        <v>31611</v>
      </c>
      <c r="AR55" s="99">
        <v>31640</v>
      </c>
      <c r="AS55" s="100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6"/>
      <c r="BX55" s="81"/>
    </row>
    <row r="56" spans="1:76" ht="12.75">
      <c r="A56" s="85">
        <v>39692</v>
      </c>
      <c r="B56" s="120">
        <v>28668</v>
      </c>
      <c r="C56" s="121">
        <v>28780</v>
      </c>
      <c r="D56" s="121">
        <v>28953</v>
      </c>
      <c r="E56" s="121">
        <v>28835</v>
      </c>
      <c r="F56" s="121">
        <v>28820</v>
      </c>
      <c r="G56" s="121">
        <v>29011</v>
      </c>
      <c r="H56" s="121">
        <v>29071</v>
      </c>
      <c r="I56" s="121">
        <v>29165</v>
      </c>
      <c r="J56" s="121">
        <v>29292</v>
      </c>
      <c r="K56" s="121">
        <v>29461</v>
      </c>
      <c r="L56" s="121">
        <v>29522</v>
      </c>
      <c r="M56" s="121">
        <v>29604</v>
      </c>
      <c r="N56" s="121">
        <v>29685</v>
      </c>
      <c r="O56" s="121">
        <v>29804</v>
      </c>
      <c r="P56" s="121">
        <v>29866</v>
      </c>
      <c r="Q56" s="121">
        <v>29923</v>
      </c>
      <c r="R56" s="121">
        <v>29938</v>
      </c>
      <c r="S56" s="121">
        <v>30043</v>
      </c>
      <c r="T56" s="121">
        <v>30052</v>
      </c>
      <c r="U56" s="121">
        <v>30078</v>
      </c>
      <c r="V56" s="121">
        <v>30128</v>
      </c>
      <c r="W56" s="121">
        <v>30195</v>
      </c>
      <c r="X56" s="121">
        <v>30254</v>
      </c>
      <c r="Y56" s="121">
        <v>30375</v>
      </c>
      <c r="Z56" s="121">
        <v>30494</v>
      </c>
      <c r="AA56" s="121">
        <v>30568</v>
      </c>
      <c r="AB56" s="121">
        <v>30649</v>
      </c>
      <c r="AC56" s="121">
        <v>30683</v>
      </c>
      <c r="AD56" s="100">
        <v>30685</v>
      </c>
      <c r="AE56" s="121">
        <v>30852</v>
      </c>
      <c r="AF56" s="121">
        <v>31018</v>
      </c>
      <c r="AG56" s="122">
        <v>31040</v>
      </c>
      <c r="AH56" s="121">
        <v>31138</v>
      </c>
      <c r="AI56" s="121">
        <v>31253</v>
      </c>
      <c r="AJ56" s="121">
        <v>31276</v>
      </c>
      <c r="AK56" s="121">
        <v>31294</v>
      </c>
      <c r="AL56" s="121">
        <v>31312</v>
      </c>
      <c r="AM56" s="121">
        <v>31412</v>
      </c>
      <c r="AN56" s="121">
        <v>31431</v>
      </c>
      <c r="AO56" s="121">
        <v>31536</v>
      </c>
      <c r="AP56" s="100">
        <v>31607</v>
      </c>
      <c r="AQ56" s="100">
        <v>31611</v>
      </c>
      <c r="AR56" s="100">
        <v>31652</v>
      </c>
      <c r="AS56" s="99">
        <v>31678</v>
      </c>
      <c r="AT56" s="100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6"/>
      <c r="BX56" s="81"/>
    </row>
    <row r="57" spans="1:76" ht="12.75">
      <c r="A57" s="85">
        <v>39783</v>
      </c>
      <c r="B57" s="120">
        <v>28662</v>
      </c>
      <c r="C57" s="121">
        <v>28767</v>
      </c>
      <c r="D57" s="121">
        <v>28937</v>
      </c>
      <c r="E57" s="121">
        <v>28824</v>
      </c>
      <c r="F57" s="121">
        <v>28808</v>
      </c>
      <c r="G57" s="121">
        <v>28984</v>
      </c>
      <c r="H57" s="121">
        <v>29049</v>
      </c>
      <c r="I57" s="121">
        <v>29127</v>
      </c>
      <c r="J57" s="121">
        <v>29264</v>
      </c>
      <c r="K57" s="121">
        <v>29436</v>
      </c>
      <c r="L57" s="121">
        <v>29473</v>
      </c>
      <c r="M57" s="121">
        <v>29554</v>
      </c>
      <c r="N57" s="121">
        <v>29638</v>
      </c>
      <c r="O57" s="121">
        <v>29759</v>
      </c>
      <c r="P57" s="121">
        <v>29840</v>
      </c>
      <c r="Q57" s="121">
        <v>29890</v>
      </c>
      <c r="R57" s="121">
        <v>29920</v>
      </c>
      <c r="S57" s="121">
        <v>30022</v>
      </c>
      <c r="T57" s="121">
        <v>30031</v>
      </c>
      <c r="U57" s="121">
        <v>30064</v>
      </c>
      <c r="V57" s="121">
        <v>30110</v>
      </c>
      <c r="W57" s="121">
        <v>30175</v>
      </c>
      <c r="X57" s="121">
        <v>30227</v>
      </c>
      <c r="Y57" s="121">
        <v>30350</v>
      </c>
      <c r="Z57" s="121">
        <v>30470</v>
      </c>
      <c r="AA57" s="121">
        <v>30561</v>
      </c>
      <c r="AB57" s="121">
        <v>30640</v>
      </c>
      <c r="AC57" s="121">
        <v>30671</v>
      </c>
      <c r="AD57" s="100">
        <v>30660</v>
      </c>
      <c r="AE57" s="121">
        <v>30823</v>
      </c>
      <c r="AF57" s="121">
        <v>30987</v>
      </c>
      <c r="AG57" s="121">
        <v>31012</v>
      </c>
      <c r="AH57" s="122">
        <v>31114</v>
      </c>
      <c r="AI57" s="121">
        <v>31221</v>
      </c>
      <c r="AJ57" s="121">
        <v>31247</v>
      </c>
      <c r="AK57" s="121">
        <v>31257</v>
      </c>
      <c r="AL57" s="121">
        <v>31297</v>
      </c>
      <c r="AM57" s="121">
        <v>31394</v>
      </c>
      <c r="AN57" s="121">
        <v>31390</v>
      </c>
      <c r="AO57" s="121">
        <v>31471</v>
      </c>
      <c r="AP57" s="100">
        <v>31598</v>
      </c>
      <c r="AQ57" s="100">
        <v>31602</v>
      </c>
      <c r="AR57" s="100">
        <v>31643</v>
      </c>
      <c r="AS57" s="100">
        <v>31661</v>
      </c>
      <c r="AT57" s="99">
        <v>31527</v>
      </c>
      <c r="AU57" s="100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6"/>
      <c r="BX57" s="81"/>
    </row>
    <row r="58" spans="1:76" ht="12.75">
      <c r="A58" s="85">
        <v>39873</v>
      </c>
      <c r="B58" s="120">
        <v>28662</v>
      </c>
      <c r="C58" s="121">
        <v>28767</v>
      </c>
      <c r="D58" s="121">
        <v>28937</v>
      </c>
      <c r="E58" s="121">
        <v>28824</v>
      </c>
      <c r="F58" s="121">
        <v>28808</v>
      </c>
      <c r="G58" s="121">
        <v>28984</v>
      </c>
      <c r="H58" s="121">
        <v>29049</v>
      </c>
      <c r="I58" s="121">
        <v>29127</v>
      </c>
      <c r="J58" s="121">
        <v>29264</v>
      </c>
      <c r="K58" s="121">
        <v>29436</v>
      </c>
      <c r="L58" s="121">
        <v>29473</v>
      </c>
      <c r="M58" s="121">
        <v>29554</v>
      </c>
      <c r="N58" s="121">
        <v>29638</v>
      </c>
      <c r="O58" s="121">
        <v>29759</v>
      </c>
      <c r="P58" s="121">
        <v>29840</v>
      </c>
      <c r="Q58" s="121">
        <v>29890</v>
      </c>
      <c r="R58" s="121">
        <v>29920</v>
      </c>
      <c r="S58" s="121">
        <v>30022</v>
      </c>
      <c r="T58" s="121">
        <v>30031</v>
      </c>
      <c r="U58" s="121">
        <v>30064</v>
      </c>
      <c r="V58" s="121">
        <v>30110</v>
      </c>
      <c r="W58" s="121">
        <v>30175</v>
      </c>
      <c r="X58" s="121">
        <v>30227</v>
      </c>
      <c r="Y58" s="121">
        <v>30350</v>
      </c>
      <c r="Z58" s="121">
        <v>30470</v>
      </c>
      <c r="AA58" s="121">
        <v>30561</v>
      </c>
      <c r="AB58" s="121">
        <v>30640</v>
      </c>
      <c r="AC58" s="121">
        <v>30671</v>
      </c>
      <c r="AD58" s="100">
        <v>30660</v>
      </c>
      <c r="AE58" s="121">
        <v>30823</v>
      </c>
      <c r="AF58" s="121">
        <v>30987</v>
      </c>
      <c r="AG58" s="121">
        <v>31012</v>
      </c>
      <c r="AH58" s="121">
        <v>31114</v>
      </c>
      <c r="AI58" s="122">
        <v>31221</v>
      </c>
      <c r="AJ58" s="121">
        <v>31247</v>
      </c>
      <c r="AK58" s="121">
        <v>31257</v>
      </c>
      <c r="AL58" s="121">
        <v>31297</v>
      </c>
      <c r="AM58" s="121">
        <v>31394</v>
      </c>
      <c r="AN58" s="121">
        <v>31390</v>
      </c>
      <c r="AO58" s="121">
        <v>31471</v>
      </c>
      <c r="AP58" s="100">
        <v>31598</v>
      </c>
      <c r="AQ58" s="100">
        <v>31602</v>
      </c>
      <c r="AR58" s="100">
        <v>31643</v>
      </c>
      <c r="AS58" s="100">
        <v>31661</v>
      </c>
      <c r="AT58" s="100">
        <v>31520</v>
      </c>
      <c r="AU58" s="99">
        <v>31318</v>
      </c>
      <c r="AV58" s="100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6"/>
      <c r="BX58" s="81"/>
    </row>
    <row r="59" spans="1:76" ht="12.75">
      <c r="A59" s="85">
        <v>39965</v>
      </c>
      <c r="B59" s="120">
        <v>28662</v>
      </c>
      <c r="C59" s="121">
        <v>28767</v>
      </c>
      <c r="D59" s="121">
        <v>28937</v>
      </c>
      <c r="E59" s="121">
        <v>28824</v>
      </c>
      <c r="F59" s="121">
        <v>28808</v>
      </c>
      <c r="G59" s="121">
        <v>28984</v>
      </c>
      <c r="H59" s="121">
        <v>29049</v>
      </c>
      <c r="I59" s="121">
        <v>29127</v>
      </c>
      <c r="J59" s="121">
        <v>29264</v>
      </c>
      <c r="K59" s="121">
        <v>29436</v>
      </c>
      <c r="L59" s="121">
        <v>29473</v>
      </c>
      <c r="M59" s="121">
        <v>29554</v>
      </c>
      <c r="N59" s="121">
        <v>29638</v>
      </c>
      <c r="O59" s="121">
        <v>29759</v>
      </c>
      <c r="P59" s="121">
        <v>29840</v>
      </c>
      <c r="Q59" s="121">
        <v>29890</v>
      </c>
      <c r="R59" s="121">
        <v>29920</v>
      </c>
      <c r="S59" s="121">
        <v>30022</v>
      </c>
      <c r="T59" s="121">
        <v>30031</v>
      </c>
      <c r="U59" s="121">
        <v>30064</v>
      </c>
      <c r="V59" s="121">
        <v>30110</v>
      </c>
      <c r="W59" s="121">
        <v>30175</v>
      </c>
      <c r="X59" s="121">
        <v>30227</v>
      </c>
      <c r="Y59" s="121">
        <v>30350</v>
      </c>
      <c r="Z59" s="121">
        <v>30470</v>
      </c>
      <c r="AA59" s="121">
        <v>30561</v>
      </c>
      <c r="AB59" s="121">
        <v>30640</v>
      </c>
      <c r="AC59" s="121">
        <v>30671</v>
      </c>
      <c r="AD59" s="100">
        <v>30660</v>
      </c>
      <c r="AE59" s="121">
        <v>30823</v>
      </c>
      <c r="AF59" s="121">
        <v>30987</v>
      </c>
      <c r="AG59" s="121">
        <v>31012</v>
      </c>
      <c r="AH59" s="121">
        <v>31114</v>
      </c>
      <c r="AI59" s="121">
        <v>31221</v>
      </c>
      <c r="AJ59" s="122">
        <v>31247</v>
      </c>
      <c r="AK59" s="121">
        <v>31257</v>
      </c>
      <c r="AL59" s="121">
        <v>31297</v>
      </c>
      <c r="AM59" s="121">
        <v>31394</v>
      </c>
      <c r="AN59" s="121">
        <v>31390</v>
      </c>
      <c r="AO59" s="121">
        <v>31471</v>
      </c>
      <c r="AP59" s="100">
        <v>31598</v>
      </c>
      <c r="AQ59" s="100">
        <v>31602</v>
      </c>
      <c r="AR59" s="100">
        <v>31643</v>
      </c>
      <c r="AS59" s="100">
        <v>31661</v>
      </c>
      <c r="AT59" s="100">
        <v>31520</v>
      </c>
      <c r="AU59" s="100">
        <v>31296</v>
      </c>
      <c r="AV59" s="99">
        <v>31188</v>
      </c>
      <c r="AW59" s="100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6"/>
      <c r="BX59" s="81"/>
    </row>
    <row r="60" spans="1:76" ht="12.75">
      <c r="A60" s="85">
        <v>40057</v>
      </c>
      <c r="B60" s="120">
        <v>28662</v>
      </c>
      <c r="C60" s="121">
        <v>28767</v>
      </c>
      <c r="D60" s="121">
        <v>28937</v>
      </c>
      <c r="E60" s="121">
        <v>28824</v>
      </c>
      <c r="F60" s="121">
        <v>28808</v>
      </c>
      <c r="G60" s="121">
        <v>28984</v>
      </c>
      <c r="H60" s="121">
        <v>29049</v>
      </c>
      <c r="I60" s="121">
        <v>29127</v>
      </c>
      <c r="J60" s="121">
        <v>29264</v>
      </c>
      <c r="K60" s="121">
        <v>29436</v>
      </c>
      <c r="L60" s="121">
        <v>29473</v>
      </c>
      <c r="M60" s="121">
        <v>29554</v>
      </c>
      <c r="N60" s="121">
        <v>29638</v>
      </c>
      <c r="O60" s="121">
        <v>29759</v>
      </c>
      <c r="P60" s="121">
        <v>29840</v>
      </c>
      <c r="Q60" s="121">
        <v>29890</v>
      </c>
      <c r="R60" s="121">
        <v>29920</v>
      </c>
      <c r="S60" s="121">
        <v>30022</v>
      </c>
      <c r="T60" s="121">
        <v>30031</v>
      </c>
      <c r="U60" s="121">
        <v>30064</v>
      </c>
      <c r="V60" s="121">
        <v>30110</v>
      </c>
      <c r="W60" s="121">
        <v>30175</v>
      </c>
      <c r="X60" s="121">
        <v>30227</v>
      </c>
      <c r="Y60" s="121">
        <v>30350</v>
      </c>
      <c r="Z60" s="121">
        <v>30470</v>
      </c>
      <c r="AA60" s="121">
        <v>30561</v>
      </c>
      <c r="AB60" s="121">
        <v>30640</v>
      </c>
      <c r="AC60" s="121">
        <v>30671</v>
      </c>
      <c r="AD60" s="100">
        <v>30660</v>
      </c>
      <c r="AE60" s="121">
        <v>30823</v>
      </c>
      <c r="AF60" s="121">
        <v>30987</v>
      </c>
      <c r="AG60" s="121">
        <v>31012</v>
      </c>
      <c r="AH60" s="121">
        <v>31114</v>
      </c>
      <c r="AI60" s="121">
        <v>31221</v>
      </c>
      <c r="AJ60" s="121">
        <v>31247</v>
      </c>
      <c r="AK60" s="122">
        <v>31257</v>
      </c>
      <c r="AL60" s="121">
        <v>31297</v>
      </c>
      <c r="AM60" s="121">
        <v>31394</v>
      </c>
      <c r="AN60" s="121">
        <v>31390</v>
      </c>
      <c r="AO60" s="121">
        <v>31471</v>
      </c>
      <c r="AP60" s="100">
        <v>31598</v>
      </c>
      <c r="AQ60" s="100">
        <v>31602</v>
      </c>
      <c r="AR60" s="100">
        <v>31643</v>
      </c>
      <c r="AS60" s="100">
        <v>31661</v>
      </c>
      <c r="AT60" s="100">
        <v>31510</v>
      </c>
      <c r="AU60" s="100">
        <v>31286</v>
      </c>
      <c r="AV60" s="100">
        <v>31160</v>
      </c>
      <c r="AW60" s="99">
        <v>30997</v>
      </c>
      <c r="AX60" s="100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6"/>
      <c r="BX60" s="81"/>
    </row>
    <row r="61" spans="1:76" ht="12.75">
      <c r="A61" s="85">
        <v>40148</v>
      </c>
      <c r="B61" s="120">
        <v>28662</v>
      </c>
      <c r="C61" s="121">
        <v>28767</v>
      </c>
      <c r="D61" s="121">
        <v>28937</v>
      </c>
      <c r="E61" s="121">
        <v>28824</v>
      </c>
      <c r="F61" s="121">
        <v>28808</v>
      </c>
      <c r="G61" s="121">
        <v>28984</v>
      </c>
      <c r="H61" s="121">
        <v>29049</v>
      </c>
      <c r="I61" s="121">
        <v>29127</v>
      </c>
      <c r="J61" s="121">
        <v>29264</v>
      </c>
      <c r="K61" s="121">
        <v>29436</v>
      </c>
      <c r="L61" s="121">
        <v>29473</v>
      </c>
      <c r="M61" s="121">
        <v>29554</v>
      </c>
      <c r="N61" s="121">
        <v>29638</v>
      </c>
      <c r="O61" s="121">
        <v>29759</v>
      </c>
      <c r="P61" s="121">
        <v>29840</v>
      </c>
      <c r="Q61" s="121">
        <v>29890</v>
      </c>
      <c r="R61" s="121">
        <v>29920</v>
      </c>
      <c r="S61" s="121">
        <v>30022</v>
      </c>
      <c r="T61" s="121">
        <v>30031</v>
      </c>
      <c r="U61" s="121">
        <v>30064</v>
      </c>
      <c r="V61" s="121">
        <v>30110</v>
      </c>
      <c r="W61" s="121">
        <v>30175</v>
      </c>
      <c r="X61" s="121">
        <v>30227</v>
      </c>
      <c r="Y61" s="121">
        <v>30350</v>
      </c>
      <c r="Z61" s="121">
        <v>30470</v>
      </c>
      <c r="AA61" s="121">
        <v>30561</v>
      </c>
      <c r="AB61" s="121">
        <v>30640</v>
      </c>
      <c r="AC61" s="121">
        <v>30671</v>
      </c>
      <c r="AD61" s="100">
        <v>30660</v>
      </c>
      <c r="AE61" s="121">
        <v>30823</v>
      </c>
      <c r="AF61" s="121">
        <v>30987</v>
      </c>
      <c r="AG61" s="121">
        <v>31012</v>
      </c>
      <c r="AH61" s="121">
        <v>31114</v>
      </c>
      <c r="AI61" s="121">
        <v>31221</v>
      </c>
      <c r="AJ61" s="121">
        <v>31247</v>
      </c>
      <c r="AK61" s="121">
        <v>31257</v>
      </c>
      <c r="AL61" s="122">
        <v>31297</v>
      </c>
      <c r="AM61" s="121">
        <v>31394</v>
      </c>
      <c r="AN61" s="121">
        <v>31390</v>
      </c>
      <c r="AO61" s="121">
        <v>31471</v>
      </c>
      <c r="AP61" s="100">
        <v>31598</v>
      </c>
      <c r="AQ61" s="100">
        <v>31602</v>
      </c>
      <c r="AR61" s="100">
        <v>31643</v>
      </c>
      <c r="AS61" s="100">
        <v>31661</v>
      </c>
      <c r="AT61" s="100">
        <v>31510</v>
      </c>
      <c r="AU61" s="100">
        <v>31286</v>
      </c>
      <c r="AV61" s="100">
        <v>31160</v>
      </c>
      <c r="AW61" s="123">
        <v>30987</v>
      </c>
      <c r="AX61" s="124">
        <v>30861</v>
      </c>
      <c r="AY61" s="121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49"/>
      <c r="BT61" s="149"/>
      <c r="BU61" s="149"/>
      <c r="BV61" s="149"/>
      <c r="BW61" s="126"/>
      <c r="BX61" s="81"/>
    </row>
    <row r="62" spans="1:76" ht="12.75">
      <c r="A62" s="85">
        <v>40238</v>
      </c>
      <c r="B62" s="120">
        <v>28662</v>
      </c>
      <c r="C62" s="121">
        <v>28767</v>
      </c>
      <c r="D62" s="121">
        <v>28937</v>
      </c>
      <c r="E62" s="121">
        <v>28824</v>
      </c>
      <c r="F62" s="121">
        <v>28808</v>
      </c>
      <c r="G62" s="121">
        <v>28984</v>
      </c>
      <c r="H62" s="121">
        <v>29049</v>
      </c>
      <c r="I62" s="121">
        <v>29127</v>
      </c>
      <c r="J62" s="121">
        <v>29264</v>
      </c>
      <c r="K62" s="121">
        <v>29436</v>
      </c>
      <c r="L62" s="121">
        <v>29473</v>
      </c>
      <c r="M62" s="121">
        <v>29554</v>
      </c>
      <c r="N62" s="121">
        <v>29638</v>
      </c>
      <c r="O62" s="121">
        <v>29759</v>
      </c>
      <c r="P62" s="121">
        <v>29840</v>
      </c>
      <c r="Q62" s="121">
        <v>29890</v>
      </c>
      <c r="R62" s="121">
        <v>29920</v>
      </c>
      <c r="S62" s="121">
        <v>30022</v>
      </c>
      <c r="T62" s="121">
        <v>30031</v>
      </c>
      <c r="U62" s="121">
        <v>30064</v>
      </c>
      <c r="V62" s="121">
        <v>30110</v>
      </c>
      <c r="W62" s="121">
        <v>30175</v>
      </c>
      <c r="X62" s="121">
        <v>30227</v>
      </c>
      <c r="Y62" s="121">
        <v>30350</v>
      </c>
      <c r="Z62" s="121">
        <v>30470</v>
      </c>
      <c r="AA62" s="121">
        <v>30561</v>
      </c>
      <c r="AB62" s="121">
        <v>30640</v>
      </c>
      <c r="AC62" s="121">
        <v>30671</v>
      </c>
      <c r="AD62" s="100">
        <v>30660</v>
      </c>
      <c r="AE62" s="121">
        <v>30823</v>
      </c>
      <c r="AF62" s="121">
        <v>30987</v>
      </c>
      <c r="AG62" s="121">
        <v>31012</v>
      </c>
      <c r="AH62" s="121">
        <v>31114</v>
      </c>
      <c r="AI62" s="121">
        <v>31221</v>
      </c>
      <c r="AJ62" s="121">
        <v>31247</v>
      </c>
      <c r="AK62" s="121">
        <v>31257</v>
      </c>
      <c r="AL62" s="121">
        <v>31297</v>
      </c>
      <c r="AM62" s="122">
        <v>31394</v>
      </c>
      <c r="AN62" s="121">
        <v>31390</v>
      </c>
      <c r="AO62" s="121">
        <v>31471</v>
      </c>
      <c r="AP62" s="100">
        <v>31598</v>
      </c>
      <c r="AQ62" s="100">
        <v>31602</v>
      </c>
      <c r="AR62" s="100">
        <v>31643</v>
      </c>
      <c r="AS62" s="100">
        <v>31661</v>
      </c>
      <c r="AT62" s="100">
        <v>31510</v>
      </c>
      <c r="AU62" s="100">
        <v>31286</v>
      </c>
      <c r="AV62" s="100">
        <v>31160</v>
      </c>
      <c r="AW62" s="123">
        <v>30987</v>
      </c>
      <c r="AX62" s="123">
        <v>30872</v>
      </c>
      <c r="AY62" s="127">
        <v>30753</v>
      </c>
      <c r="AZ62" s="121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26"/>
      <c r="BX62" s="81"/>
    </row>
    <row r="63" spans="1:76" ht="12.75">
      <c r="A63" s="85">
        <v>40360</v>
      </c>
      <c r="B63" s="120">
        <v>28716</v>
      </c>
      <c r="C63" s="121">
        <v>28825</v>
      </c>
      <c r="D63" s="121">
        <v>28867</v>
      </c>
      <c r="E63" s="121">
        <v>28767</v>
      </c>
      <c r="F63" s="121">
        <v>28850</v>
      </c>
      <c r="G63" s="121">
        <v>28999</v>
      </c>
      <c r="H63" s="121">
        <v>29044</v>
      </c>
      <c r="I63" s="121">
        <v>29135</v>
      </c>
      <c r="J63" s="121">
        <v>29368</v>
      </c>
      <c r="K63" s="121">
        <v>29488</v>
      </c>
      <c r="L63" s="121">
        <v>29429</v>
      </c>
      <c r="M63" s="121">
        <v>29554</v>
      </c>
      <c r="N63" s="121">
        <v>29701</v>
      </c>
      <c r="O63" s="121">
        <v>29754</v>
      </c>
      <c r="P63" s="121">
        <v>29790</v>
      </c>
      <c r="Q63" s="121">
        <v>29888</v>
      </c>
      <c r="R63" s="121">
        <v>29988</v>
      </c>
      <c r="S63" s="121">
        <v>30006</v>
      </c>
      <c r="T63" s="121">
        <v>30037</v>
      </c>
      <c r="U63" s="121">
        <v>30076</v>
      </c>
      <c r="V63" s="121">
        <v>30140</v>
      </c>
      <c r="W63" s="121">
        <v>30149</v>
      </c>
      <c r="X63" s="121">
        <v>30182</v>
      </c>
      <c r="Y63" s="121">
        <v>30366</v>
      </c>
      <c r="Z63" s="121">
        <v>30496</v>
      </c>
      <c r="AA63" s="121">
        <v>30567</v>
      </c>
      <c r="AB63" s="121">
        <v>30623</v>
      </c>
      <c r="AC63" s="121">
        <v>30659</v>
      </c>
      <c r="AD63" s="100">
        <v>30657</v>
      </c>
      <c r="AE63" s="121">
        <v>30850</v>
      </c>
      <c r="AF63" s="121">
        <v>30973</v>
      </c>
      <c r="AG63" s="121">
        <v>31007</v>
      </c>
      <c r="AH63" s="121">
        <v>31138</v>
      </c>
      <c r="AI63" s="121">
        <v>31225</v>
      </c>
      <c r="AJ63" s="121">
        <v>31256</v>
      </c>
      <c r="AK63" s="121">
        <v>31344</v>
      </c>
      <c r="AL63" s="121">
        <v>31428</v>
      </c>
      <c r="AM63" s="121">
        <v>31556</v>
      </c>
      <c r="AN63" s="122">
        <v>31496</v>
      </c>
      <c r="AO63" s="121">
        <v>31545</v>
      </c>
      <c r="AP63" s="100">
        <v>31653</v>
      </c>
      <c r="AQ63" s="100">
        <v>31706</v>
      </c>
      <c r="AR63" s="100">
        <v>31730</v>
      </c>
      <c r="AS63" s="100">
        <v>31780</v>
      </c>
      <c r="AT63" s="100">
        <v>31729</v>
      </c>
      <c r="AU63" s="100">
        <v>31454</v>
      </c>
      <c r="AV63" s="100">
        <v>31261</v>
      </c>
      <c r="AW63" s="120">
        <v>30997</v>
      </c>
      <c r="AX63" s="120">
        <v>30873</v>
      </c>
      <c r="AY63" s="121">
        <v>30753</v>
      </c>
      <c r="AZ63" s="127">
        <v>30766</v>
      </c>
      <c r="BA63" s="121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26"/>
      <c r="BX63" s="81"/>
    </row>
    <row r="64" spans="1:76" ht="12.75">
      <c r="A64" s="85">
        <v>40422</v>
      </c>
      <c r="B64" s="120">
        <v>28716</v>
      </c>
      <c r="C64" s="121">
        <v>28825</v>
      </c>
      <c r="D64" s="121">
        <v>28867</v>
      </c>
      <c r="E64" s="121">
        <v>28767</v>
      </c>
      <c r="F64" s="121">
        <v>28850</v>
      </c>
      <c r="G64" s="121">
        <v>28999</v>
      </c>
      <c r="H64" s="121">
        <v>29044</v>
      </c>
      <c r="I64" s="121">
        <v>29135</v>
      </c>
      <c r="J64" s="121">
        <v>29368</v>
      </c>
      <c r="K64" s="121">
        <v>29488</v>
      </c>
      <c r="L64" s="121">
        <v>29429</v>
      </c>
      <c r="M64" s="121">
        <v>29554</v>
      </c>
      <c r="N64" s="121">
        <v>29701</v>
      </c>
      <c r="O64" s="121">
        <v>29754</v>
      </c>
      <c r="P64" s="121">
        <v>29790</v>
      </c>
      <c r="Q64" s="121">
        <v>29888</v>
      </c>
      <c r="R64" s="121">
        <v>29988</v>
      </c>
      <c r="S64" s="121">
        <v>30006</v>
      </c>
      <c r="T64" s="121">
        <v>30037</v>
      </c>
      <c r="U64" s="121">
        <v>30076</v>
      </c>
      <c r="V64" s="121">
        <v>30140</v>
      </c>
      <c r="W64" s="121">
        <v>30149</v>
      </c>
      <c r="X64" s="121">
        <v>30182</v>
      </c>
      <c r="Y64" s="121">
        <v>30366</v>
      </c>
      <c r="Z64" s="121">
        <v>30496</v>
      </c>
      <c r="AA64" s="121">
        <v>30567</v>
      </c>
      <c r="AB64" s="121">
        <v>30623</v>
      </c>
      <c r="AC64" s="121">
        <v>30659</v>
      </c>
      <c r="AD64" s="100">
        <v>30657</v>
      </c>
      <c r="AE64" s="121">
        <v>30850</v>
      </c>
      <c r="AF64" s="121">
        <v>30973</v>
      </c>
      <c r="AG64" s="121">
        <v>31007</v>
      </c>
      <c r="AH64" s="121">
        <v>31138</v>
      </c>
      <c r="AI64" s="121">
        <v>31225</v>
      </c>
      <c r="AJ64" s="121">
        <v>31256</v>
      </c>
      <c r="AK64" s="121">
        <v>31344</v>
      </c>
      <c r="AL64" s="121">
        <v>31428</v>
      </c>
      <c r="AM64" s="121">
        <v>31556</v>
      </c>
      <c r="AN64" s="121">
        <v>31496</v>
      </c>
      <c r="AO64" s="122">
        <v>31545</v>
      </c>
      <c r="AP64" s="100">
        <v>31653</v>
      </c>
      <c r="AQ64" s="100">
        <v>31706</v>
      </c>
      <c r="AR64" s="100">
        <v>31730</v>
      </c>
      <c r="AS64" s="100">
        <v>31780</v>
      </c>
      <c r="AT64" s="100">
        <v>31729</v>
      </c>
      <c r="AU64" s="100">
        <v>31454</v>
      </c>
      <c r="AV64" s="100">
        <v>31261</v>
      </c>
      <c r="AW64" s="120">
        <v>30997</v>
      </c>
      <c r="AX64" s="120">
        <v>30873</v>
      </c>
      <c r="AY64" s="121">
        <v>30753</v>
      </c>
      <c r="AZ64" s="121">
        <v>30730</v>
      </c>
      <c r="BA64" s="127">
        <v>30801</v>
      </c>
      <c r="BB64" s="121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26"/>
      <c r="BX64" s="81"/>
    </row>
    <row r="65" spans="1:76" ht="12.75">
      <c r="A65" s="85">
        <v>40513</v>
      </c>
      <c r="B65" s="120">
        <v>28716</v>
      </c>
      <c r="C65" s="121">
        <v>28825</v>
      </c>
      <c r="D65" s="121">
        <v>28867</v>
      </c>
      <c r="E65" s="121">
        <v>28767</v>
      </c>
      <c r="F65" s="121">
        <v>28850</v>
      </c>
      <c r="G65" s="121">
        <v>28999</v>
      </c>
      <c r="H65" s="121">
        <v>29044</v>
      </c>
      <c r="I65" s="121">
        <v>29135</v>
      </c>
      <c r="J65" s="121">
        <v>29368</v>
      </c>
      <c r="K65" s="121">
        <v>29488</v>
      </c>
      <c r="L65" s="121">
        <v>29429</v>
      </c>
      <c r="M65" s="121">
        <v>29554</v>
      </c>
      <c r="N65" s="121">
        <v>29701</v>
      </c>
      <c r="O65" s="121">
        <v>29754</v>
      </c>
      <c r="P65" s="121">
        <v>29790</v>
      </c>
      <c r="Q65" s="121">
        <v>29888</v>
      </c>
      <c r="R65" s="121">
        <v>29988</v>
      </c>
      <c r="S65" s="121">
        <v>30006</v>
      </c>
      <c r="T65" s="121">
        <v>30037</v>
      </c>
      <c r="U65" s="121">
        <v>30076</v>
      </c>
      <c r="V65" s="121">
        <v>30140</v>
      </c>
      <c r="W65" s="121">
        <v>30149</v>
      </c>
      <c r="X65" s="121">
        <v>30182</v>
      </c>
      <c r="Y65" s="121">
        <v>30366</v>
      </c>
      <c r="Z65" s="121">
        <v>30496</v>
      </c>
      <c r="AA65" s="121">
        <v>30567</v>
      </c>
      <c r="AB65" s="121">
        <v>30623</v>
      </c>
      <c r="AC65" s="121">
        <v>30659</v>
      </c>
      <c r="AD65" s="100">
        <v>30657</v>
      </c>
      <c r="AE65" s="121">
        <v>30850</v>
      </c>
      <c r="AF65" s="121">
        <v>30973</v>
      </c>
      <c r="AG65" s="121">
        <v>31007</v>
      </c>
      <c r="AH65" s="121">
        <v>31138</v>
      </c>
      <c r="AI65" s="121">
        <v>31225</v>
      </c>
      <c r="AJ65" s="121">
        <v>31256</v>
      </c>
      <c r="AK65" s="121">
        <v>31344</v>
      </c>
      <c r="AL65" s="121">
        <v>31428</v>
      </c>
      <c r="AM65" s="121">
        <v>31556</v>
      </c>
      <c r="AN65" s="121">
        <v>31496</v>
      </c>
      <c r="AO65" s="121">
        <v>31545</v>
      </c>
      <c r="AP65" s="122">
        <v>31653</v>
      </c>
      <c r="AQ65" s="100">
        <v>31706</v>
      </c>
      <c r="AR65" s="100">
        <v>31730</v>
      </c>
      <c r="AS65" s="100">
        <v>31780</v>
      </c>
      <c r="AT65" s="100">
        <v>31729</v>
      </c>
      <c r="AU65" s="100">
        <v>31454</v>
      </c>
      <c r="AV65" s="100">
        <v>31261</v>
      </c>
      <c r="AW65" s="120">
        <v>30997</v>
      </c>
      <c r="AX65" s="120">
        <v>30873</v>
      </c>
      <c r="AY65" s="121">
        <v>30753</v>
      </c>
      <c r="AZ65" s="121">
        <v>30730</v>
      </c>
      <c r="BA65" s="121">
        <v>30694</v>
      </c>
      <c r="BB65" s="127">
        <v>30703</v>
      </c>
      <c r="BC65" s="121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26"/>
      <c r="BX65" s="81"/>
    </row>
    <row r="66" spans="1:76" ht="12.75">
      <c r="A66" s="85">
        <v>40603</v>
      </c>
      <c r="B66" s="120">
        <v>28753</v>
      </c>
      <c r="C66" s="121">
        <v>28864</v>
      </c>
      <c r="D66" s="121">
        <v>28923</v>
      </c>
      <c r="E66" s="121">
        <v>28827</v>
      </c>
      <c r="F66" s="121">
        <v>28912</v>
      </c>
      <c r="G66" s="121">
        <v>29067</v>
      </c>
      <c r="H66" s="121">
        <v>29126</v>
      </c>
      <c r="I66" s="121">
        <v>29220</v>
      </c>
      <c r="J66" s="121">
        <v>29453</v>
      </c>
      <c r="K66" s="121">
        <v>29580</v>
      </c>
      <c r="L66" s="121">
        <v>29534</v>
      </c>
      <c r="M66" s="121">
        <v>29663</v>
      </c>
      <c r="N66" s="121">
        <v>29815</v>
      </c>
      <c r="O66" s="121">
        <v>29871</v>
      </c>
      <c r="P66" s="121">
        <v>29920</v>
      </c>
      <c r="Q66" s="121">
        <v>30022</v>
      </c>
      <c r="R66" s="121">
        <v>30130</v>
      </c>
      <c r="S66" s="121">
        <v>30150</v>
      </c>
      <c r="T66" s="121">
        <v>30190</v>
      </c>
      <c r="U66" s="121">
        <v>30234</v>
      </c>
      <c r="V66" s="121">
        <v>30308</v>
      </c>
      <c r="W66" s="121">
        <v>30320</v>
      </c>
      <c r="X66" s="121">
        <v>30359</v>
      </c>
      <c r="Y66" s="121">
        <v>30550</v>
      </c>
      <c r="Z66" s="121">
        <v>30687</v>
      </c>
      <c r="AA66" s="121">
        <v>30764</v>
      </c>
      <c r="AB66" s="121">
        <v>30827</v>
      </c>
      <c r="AC66" s="121">
        <v>30867</v>
      </c>
      <c r="AD66" s="100">
        <v>30875</v>
      </c>
      <c r="AE66" s="121">
        <v>31071</v>
      </c>
      <c r="AF66" s="121">
        <v>31206</v>
      </c>
      <c r="AG66" s="121">
        <v>31239</v>
      </c>
      <c r="AH66" s="121">
        <v>31381</v>
      </c>
      <c r="AI66" s="121">
        <v>31470</v>
      </c>
      <c r="AJ66" s="121">
        <v>31517</v>
      </c>
      <c r="AK66" s="121">
        <v>31596</v>
      </c>
      <c r="AL66" s="121">
        <v>31691</v>
      </c>
      <c r="AM66" s="121">
        <v>31840</v>
      </c>
      <c r="AN66" s="121">
        <v>31793</v>
      </c>
      <c r="AO66" s="121">
        <v>31824</v>
      </c>
      <c r="AP66" s="121">
        <v>31939</v>
      </c>
      <c r="AQ66" s="103">
        <v>32009</v>
      </c>
      <c r="AR66" s="100">
        <v>32038</v>
      </c>
      <c r="AS66" s="100">
        <v>32063</v>
      </c>
      <c r="AT66" s="100">
        <v>32015</v>
      </c>
      <c r="AU66" s="100">
        <v>31857</v>
      </c>
      <c r="AV66" s="100">
        <v>31696</v>
      </c>
      <c r="AW66" s="120">
        <v>31466</v>
      </c>
      <c r="AX66" s="120">
        <v>31341</v>
      </c>
      <c r="AY66" s="121">
        <v>31240</v>
      </c>
      <c r="AZ66" s="121">
        <v>31242</v>
      </c>
      <c r="BA66" s="121">
        <v>31201</v>
      </c>
      <c r="BB66" s="121">
        <v>31182</v>
      </c>
      <c r="BC66" s="127">
        <v>31260</v>
      </c>
      <c r="BD66" s="121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26"/>
      <c r="BX66" s="81"/>
    </row>
    <row r="67" spans="1:76" ht="12.75">
      <c r="A67" s="85">
        <v>40695</v>
      </c>
      <c r="B67" s="120">
        <v>28753</v>
      </c>
      <c r="C67" s="121">
        <v>28864</v>
      </c>
      <c r="D67" s="121">
        <v>28923</v>
      </c>
      <c r="E67" s="121">
        <v>28827</v>
      </c>
      <c r="F67" s="121">
        <v>28912</v>
      </c>
      <c r="G67" s="121">
        <v>29067</v>
      </c>
      <c r="H67" s="121">
        <v>29126</v>
      </c>
      <c r="I67" s="121">
        <v>29220</v>
      </c>
      <c r="J67" s="121">
        <v>29453</v>
      </c>
      <c r="K67" s="121">
        <v>29580</v>
      </c>
      <c r="L67" s="121">
        <v>29534</v>
      </c>
      <c r="M67" s="121">
        <v>29663</v>
      </c>
      <c r="N67" s="121">
        <v>29815</v>
      </c>
      <c r="O67" s="121">
        <v>29871</v>
      </c>
      <c r="P67" s="121">
        <v>29920</v>
      </c>
      <c r="Q67" s="121">
        <v>30022</v>
      </c>
      <c r="R67" s="121">
        <v>30130</v>
      </c>
      <c r="S67" s="121">
        <v>30150</v>
      </c>
      <c r="T67" s="121">
        <v>30190</v>
      </c>
      <c r="U67" s="121">
        <v>30234</v>
      </c>
      <c r="V67" s="121">
        <v>30308</v>
      </c>
      <c r="W67" s="121">
        <v>30320</v>
      </c>
      <c r="X67" s="121">
        <v>30359</v>
      </c>
      <c r="Y67" s="121">
        <v>30550</v>
      </c>
      <c r="Z67" s="121">
        <v>30687</v>
      </c>
      <c r="AA67" s="121">
        <v>30764</v>
      </c>
      <c r="AB67" s="121">
        <v>30827</v>
      </c>
      <c r="AC67" s="121">
        <v>30867</v>
      </c>
      <c r="AD67" s="100">
        <v>30875</v>
      </c>
      <c r="AE67" s="121">
        <v>31071</v>
      </c>
      <c r="AF67" s="121">
        <v>31206</v>
      </c>
      <c r="AG67" s="121">
        <v>31239</v>
      </c>
      <c r="AH67" s="121">
        <v>31381</v>
      </c>
      <c r="AI67" s="121">
        <v>31470</v>
      </c>
      <c r="AJ67" s="121">
        <v>31517</v>
      </c>
      <c r="AK67" s="121">
        <v>31596</v>
      </c>
      <c r="AL67" s="121">
        <v>31691</v>
      </c>
      <c r="AM67" s="121">
        <v>31840</v>
      </c>
      <c r="AN67" s="121">
        <v>31793</v>
      </c>
      <c r="AO67" s="121">
        <v>31824</v>
      </c>
      <c r="AP67" s="121">
        <v>31939</v>
      </c>
      <c r="AQ67" s="121">
        <v>32009</v>
      </c>
      <c r="AR67" s="103">
        <v>32038</v>
      </c>
      <c r="AS67" s="100">
        <v>32063</v>
      </c>
      <c r="AT67" s="100">
        <v>32015</v>
      </c>
      <c r="AU67" s="100">
        <v>31857</v>
      </c>
      <c r="AV67" s="100">
        <v>31696</v>
      </c>
      <c r="AW67" s="120">
        <v>31466</v>
      </c>
      <c r="AX67" s="120">
        <v>31341</v>
      </c>
      <c r="AY67" s="121">
        <v>31240</v>
      </c>
      <c r="AZ67" s="121">
        <v>31242</v>
      </c>
      <c r="BA67" s="121">
        <v>31201</v>
      </c>
      <c r="BB67" s="121">
        <v>31182</v>
      </c>
      <c r="BC67" s="121">
        <v>31233</v>
      </c>
      <c r="BD67" s="127">
        <v>31354</v>
      </c>
      <c r="BE67" s="121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26"/>
      <c r="BX67" s="81"/>
    </row>
    <row r="68" spans="1:76" ht="12.75">
      <c r="A68" s="85">
        <v>40787</v>
      </c>
      <c r="B68" s="120">
        <v>28753</v>
      </c>
      <c r="C68" s="121">
        <v>28864</v>
      </c>
      <c r="D68" s="121">
        <v>28923</v>
      </c>
      <c r="E68" s="121">
        <v>28827</v>
      </c>
      <c r="F68" s="121">
        <v>28912</v>
      </c>
      <c r="G68" s="121">
        <v>29067</v>
      </c>
      <c r="H68" s="121">
        <v>29126</v>
      </c>
      <c r="I68" s="121">
        <v>29220</v>
      </c>
      <c r="J68" s="121">
        <v>29453</v>
      </c>
      <c r="K68" s="121">
        <v>29580</v>
      </c>
      <c r="L68" s="121">
        <v>29534</v>
      </c>
      <c r="M68" s="121">
        <v>29663</v>
      </c>
      <c r="N68" s="121">
        <v>29815</v>
      </c>
      <c r="O68" s="121">
        <v>29871</v>
      </c>
      <c r="P68" s="121">
        <v>29920</v>
      </c>
      <c r="Q68" s="121">
        <v>30022</v>
      </c>
      <c r="R68" s="121">
        <v>30130</v>
      </c>
      <c r="S68" s="121">
        <v>30150</v>
      </c>
      <c r="T68" s="121">
        <v>30190</v>
      </c>
      <c r="U68" s="121">
        <v>30234</v>
      </c>
      <c r="V68" s="121">
        <v>30308</v>
      </c>
      <c r="W68" s="121">
        <v>30320</v>
      </c>
      <c r="X68" s="121">
        <v>30359</v>
      </c>
      <c r="Y68" s="121">
        <v>30550</v>
      </c>
      <c r="Z68" s="121">
        <v>30687</v>
      </c>
      <c r="AA68" s="121">
        <v>30764</v>
      </c>
      <c r="AB68" s="121">
        <v>30827</v>
      </c>
      <c r="AC68" s="121">
        <v>30867</v>
      </c>
      <c r="AD68" s="100">
        <v>30875</v>
      </c>
      <c r="AE68" s="121">
        <v>31071</v>
      </c>
      <c r="AF68" s="121">
        <v>31206</v>
      </c>
      <c r="AG68" s="121">
        <v>31239</v>
      </c>
      <c r="AH68" s="121">
        <v>31381</v>
      </c>
      <c r="AI68" s="121">
        <v>31470</v>
      </c>
      <c r="AJ68" s="121">
        <v>31517</v>
      </c>
      <c r="AK68" s="121">
        <v>31596</v>
      </c>
      <c r="AL68" s="121">
        <v>31691</v>
      </c>
      <c r="AM68" s="121">
        <v>31840</v>
      </c>
      <c r="AN68" s="121">
        <v>31793</v>
      </c>
      <c r="AO68" s="121">
        <v>31824</v>
      </c>
      <c r="AP68" s="121">
        <v>31939</v>
      </c>
      <c r="AQ68" s="121">
        <v>32009</v>
      </c>
      <c r="AR68" s="121">
        <v>32038</v>
      </c>
      <c r="AS68" s="103">
        <v>32063</v>
      </c>
      <c r="AT68" s="100">
        <v>32015</v>
      </c>
      <c r="AU68" s="100">
        <v>31857</v>
      </c>
      <c r="AV68" s="100">
        <v>31696</v>
      </c>
      <c r="AW68" s="120">
        <v>31466</v>
      </c>
      <c r="AX68" s="120">
        <v>31341</v>
      </c>
      <c r="AY68" s="121">
        <v>31240</v>
      </c>
      <c r="AZ68" s="121">
        <v>31242</v>
      </c>
      <c r="BA68" s="121">
        <v>31201</v>
      </c>
      <c r="BB68" s="121">
        <v>31182</v>
      </c>
      <c r="BC68" s="121">
        <v>31233</v>
      </c>
      <c r="BD68" s="121">
        <v>31262</v>
      </c>
      <c r="BE68" s="127">
        <v>31160</v>
      </c>
      <c r="BF68" s="121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26"/>
      <c r="BX68" s="81"/>
    </row>
    <row r="69" spans="1:76" ht="12.75">
      <c r="A69" s="85">
        <v>40878</v>
      </c>
      <c r="B69" s="120">
        <v>28753</v>
      </c>
      <c r="C69" s="121">
        <v>28864</v>
      </c>
      <c r="D69" s="121">
        <v>28923</v>
      </c>
      <c r="E69" s="121">
        <v>28827</v>
      </c>
      <c r="F69" s="121">
        <v>28912</v>
      </c>
      <c r="G69" s="121">
        <v>29067</v>
      </c>
      <c r="H69" s="121">
        <v>29126</v>
      </c>
      <c r="I69" s="121">
        <v>29220</v>
      </c>
      <c r="J69" s="121">
        <v>29453</v>
      </c>
      <c r="K69" s="121">
        <v>29580</v>
      </c>
      <c r="L69" s="121">
        <v>29534</v>
      </c>
      <c r="M69" s="121">
        <v>29663</v>
      </c>
      <c r="N69" s="121">
        <v>29815</v>
      </c>
      <c r="O69" s="121">
        <v>29871</v>
      </c>
      <c r="P69" s="121">
        <v>29920</v>
      </c>
      <c r="Q69" s="121">
        <v>30022</v>
      </c>
      <c r="R69" s="121">
        <v>30130</v>
      </c>
      <c r="S69" s="121">
        <v>30150</v>
      </c>
      <c r="T69" s="121">
        <v>30190</v>
      </c>
      <c r="U69" s="121">
        <v>30234</v>
      </c>
      <c r="V69" s="121">
        <v>30308</v>
      </c>
      <c r="W69" s="121">
        <v>30320</v>
      </c>
      <c r="X69" s="121">
        <v>30359</v>
      </c>
      <c r="Y69" s="121">
        <v>30550</v>
      </c>
      <c r="Z69" s="121">
        <v>30687</v>
      </c>
      <c r="AA69" s="121">
        <v>30764</v>
      </c>
      <c r="AB69" s="121">
        <v>30827</v>
      </c>
      <c r="AC69" s="121">
        <v>30867</v>
      </c>
      <c r="AD69" s="100">
        <v>30875</v>
      </c>
      <c r="AE69" s="121">
        <v>31071</v>
      </c>
      <c r="AF69" s="121">
        <v>31206</v>
      </c>
      <c r="AG69" s="121">
        <v>31239</v>
      </c>
      <c r="AH69" s="121">
        <v>31381</v>
      </c>
      <c r="AI69" s="121">
        <v>31470</v>
      </c>
      <c r="AJ69" s="121">
        <v>31517</v>
      </c>
      <c r="AK69" s="121">
        <v>31596</v>
      </c>
      <c r="AL69" s="121">
        <v>31691</v>
      </c>
      <c r="AM69" s="121">
        <v>31840</v>
      </c>
      <c r="AN69" s="121">
        <v>31793</v>
      </c>
      <c r="AO69" s="121">
        <v>31824</v>
      </c>
      <c r="AP69" s="121">
        <v>31939</v>
      </c>
      <c r="AQ69" s="121">
        <v>32009</v>
      </c>
      <c r="AR69" s="121">
        <v>32038</v>
      </c>
      <c r="AS69" s="121">
        <v>32063</v>
      </c>
      <c r="AT69" s="103">
        <v>32015</v>
      </c>
      <c r="AU69" s="100">
        <v>31857</v>
      </c>
      <c r="AV69" s="100">
        <v>31696</v>
      </c>
      <c r="AW69" s="120">
        <v>31466</v>
      </c>
      <c r="AX69" s="120">
        <v>31341</v>
      </c>
      <c r="AY69" s="121">
        <v>31240</v>
      </c>
      <c r="AZ69" s="121">
        <v>31242</v>
      </c>
      <c r="BA69" s="121">
        <v>31201</v>
      </c>
      <c r="BB69" s="121">
        <v>31182</v>
      </c>
      <c r="BC69" s="121">
        <v>31233</v>
      </c>
      <c r="BD69" s="121">
        <v>31262</v>
      </c>
      <c r="BE69" s="121">
        <v>31121</v>
      </c>
      <c r="BF69" s="127">
        <v>31271</v>
      </c>
      <c r="BG69" s="121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26"/>
      <c r="BX69" s="81"/>
    </row>
    <row r="70" spans="1:76" ht="12.75">
      <c r="A70" s="85">
        <v>40969</v>
      </c>
      <c r="B70" s="120">
        <v>28771</v>
      </c>
      <c r="C70" s="121">
        <v>28882</v>
      </c>
      <c r="D70" s="121">
        <v>28914</v>
      </c>
      <c r="E70" s="121">
        <v>28818</v>
      </c>
      <c r="F70" s="121">
        <v>28928</v>
      </c>
      <c r="G70" s="121">
        <v>29080</v>
      </c>
      <c r="H70" s="121">
        <v>29118</v>
      </c>
      <c r="I70" s="121">
        <v>29211</v>
      </c>
      <c r="J70" s="121">
        <v>29471</v>
      </c>
      <c r="K70" s="121">
        <v>29589</v>
      </c>
      <c r="L70" s="121">
        <v>29526</v>
      </c>
      <c r="M70" s="121">
        <v>29657</v>
      </c>
      <c r="N70" s="121">
        <v>29831</v>
      </c>
      <c r="O70" s="121">
        <v>29879</v>
      </c>
      <c r="P70" s="121">
        <v>29910</v>
      </c>
      <c r="Q70" s="121">
        <v>30018</v>
      </c>
      <c r="R70" s="121">
        <v>30146</v>
      </c>
      <c r="S70" s="121">
        <v>30157</v>
      </c>
      <c r="T70" s="121">
        <v>30178</v>
      </c>
      <c r="U70" s="121">
        <v>30231</v>
      </c>
      <c r="V70" s="121">
        <v>30304</v>
      </c>
      <c r="W70" s="121">
        <v>30307</v>
      </c>
      <c r="X70" s="121">
        <v>30327</v>
      </c>
      <c r="Y70" s="121">
        <v>30527</v>
      </c>
      <c r="Z70" s="121">
        <v>30689</v>
      </c>
      <c r="AA70" s="121">
        <v>30745</v>
      </c>
      <c r="AB70" s="121">
        <v>30784</v>
      </c>
      <c r="AC70" s="121">
        <v>30835</v>
      </c>
      <c r="AD70" s="100">
        <v>30865</v>
      </c>
      <c r="AE70" s="121">
        <v>31047</v>
      </c>
      <c r="AF70" s="121">
        <v>31157</v>
      </c>
      <c r="AG70" s="121">
        <v>31209</v>
      </c>
      <c r="AH70" s="121">
        <v>31377</v>
      </c>
      <c r="AI70" s="121">
        <v>31454</v>
      </c>
      <c r="AJ70" s="121">
        <v>31485</v>
      </c>
      <c r="AK70" s="121">
        <v>31588</v>
      </c>
      <c r="AL70" s="121">
        <v>31718</v>
      </c>
      <c r="AM70" s="121">
        <v>31827</v>
      </c>
      <c r="AN70" s="121">
        <v>31767</v>
      </c>
      <c r="AO70" s="121">
        <v>31829</v>
      </c>
      <c r="AP70" s="121">
        <v>31968</v>
      </c>
      <c r="AQ70" s="121">
        <v>31987</v>
      </c>
      <c r="AR70" s="121">
        <v>32019</v>
      </c>
      <c r="AS70" s="121">
        <v>32083</v>
      </c>
      <c r="AT70" s="121">
        <v>32062</v>
      </c>
      <c r="AU70" s="103">
        <v>31897</v>
      </c>
      <c r="AV70" s="100">
        <v>31729</v>
      </c>
      <c r="AW70" s="120">
        <v>31548</v>
      </c>
      <c r="AX70" s="120">
        <v>31415</v>
      </c>
      <c r="AY70" s="121">
        <v>31269</v>
      </c>
      <c r="AZ70" s="121">
        <v>31336</v>
      </c>
      <c r="BA70" s="121">
        <v>31388</v>
      </c>
      <c r="BB70" s="121">
        <v>31305</v>
      </c>
      <c r="BC70" s="121">
        <v>31242</v>
      </c>
      <c r="BD70" s="121">
        <v>31341</v>
      </c>
      <c r="BE70" s="121">
        <v>31228</v>
      </c>
      <c r="BF70" s="121">
        <v>31414</v>
      </c>
      <c r="BG70" s="127">
        <v>31537</v>
      </c>
      <c r="BH70" s="121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26"/>
      <c r="BX70" s="81"/>
    </row>
    <row r="71" spans="1:76" ht="12.75">
      <c r="A71" s="85">
        <v>41061</v>
      </c>
      <c r="B71" s="120">
        <v>28771</v>
      </c>
      <c r="C71" s="121">
        <v>28882</v>
      </c>
      <c r="D71" s="121">
        <v>28914</v>
      </c>
      <c r="E71" s="121">
        <v>28818</v>
      </c>
      <c r="F71" s="121">
        <v>28928</v>
      </c>
      <c r="G71" s="121">
        <v>29080</v>
      </c>
      <c r="H71" s="121">
        <v>29118</v>
      </c>
      <c r="I71" s="121">
        <v>29211</v>
      </c>
      <c r="J71" s="121">
        <v>29471</v>
      </c>
      <c r="K71" s="121">
        <v>29589</v>
      </c>
      <c r="L71" s="121">
        <v>29526</v>
      </c>
      <c r="M71" s="121">
        <v>29657</v>
      </c>
      <c r="N71" s="121">
        <v>29831</v>
      </c>
      <c r="O71" s="121">
        <v>29879</v>
      </c>
      <c r="P71" s="121">
        <v>29910</v>
      </c>
      <c r="Q71" s="121">
        <v>30018</v>
      </c>
      <c r="R71" s="121">
        <v>30146</v>
      </c>
      <c r="S71" s="121">
        <v>30157</v>
      </c>
      <c r="T71" s="121">
        <v>30178</v>
      </c>
      <c r="U71" s="121">
        <v>30231</v>
      </c>
      <c r="V71" s="121">
        <v>30304</v>
      </c>
      <c r="W71" s="121">
        <v>30307</v>
      </c>
      <c r="X71" s="121">
        <v>30327</v>
      </c>
      <c r="Y71" s="121">
        <v>30527</v>
      </c>
      <c r="Z71" s="121">
        <v>30689</v>
      </c>
      <c r="AA71" s="121">
        <v>30745</v>
      </c>
      <c r="AB71" s="121">
        <v>30784</v>
      </c>
      <c r="AC71" s="121">
        <v>30835</v>
      </c>
      <c r="AD71" s="100">
        <v>30865</v>
      </c>
      <c r="AE71" s="121">
        <v>31047</v>
      </c>
      <c r="AF71" s="121">
        <v>31157</v>
      </c>
      <c r="AG71" s="121">
        <v>31209</v>
      </c>
      <c r="AH71" s="121">
        <v>31377</v>
      </c>
      <c r="AI71" s="121">
        <v>31454</v>
      </c>
      <c r="AJ71" s="121">
        <v>31485</v>
      </c>
      <c r="AK71" s="121">
        <v>31588</v>
      </c>
      <c r="AL71" s="121">
        <v>31718</v>
      </c>
      <c r="AM71" s="121">
        <v>31827</v>
      </c>
      <c r="AN71" s="121">
        <v>31767</v>
      </c>
      <c r="AO71" s="121">
        <v>31829</v>
      </c>
      <c r="AP71" s="121">
        <v>31968</v>
      </c>
      <c r="AQ71" s="121">
        <v>31987</v>
      </c>
      <c r="AR71" s="121">
        <v>32019</v>
      </c>
      <c r="AS71" s="121">
        <v>32083</v>
      </c>
      <c r="AT71" s="121">
        <v>32062</v>
      </c>
      <c r="AU71" s="121">
        <v>31897</v>
      </c>
      <c r="AV71" s="103">
        <v>31729</v>
      </c>
      <c r="AW71" s="120">
        <v>31548</v>
      </c>
      <c r="AX71" s="120">
        <v>31415</v>
      </c>
      <c r="AY71" s="121">
        <v>31269</v>
      </c>
      <c r="AZ71" s="121">
        <v>31336</v>
      </c>
      <c r="BA71" s="121">
        <v>31388</v>
      </c>
      <c r="BB71" s="121">
        <v>31305</v>
      </c>
      <c r="BC71" s="121">
        <v>31242</v>
      </c>
      <c r="BD71" s="121">
        <v>31341</v>
      </c>
      <c r="BE71" s="121">
        <v>31228</v>
      </c>
      <c r="BF71" s="121">
        <v>31414</v>
      </c>
      <c r="BG71" s="121">
        <v>31528</v>
      </c>
      <c r="BH71" s="127">
        <v>31885</v>
      </c>
      <c r="BI71" s="121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26"/>
      <c r="BX71" s="81"/>
    </row>
    <row r="72" spans="1:76" ht="12.75">
      <c r="A72" s="85">
        <v>41153</v>
      </c>
      <c r="B72" s="120">
        <v>28771</v>
      </c>
      <c r="C72" s="121">
        <v>28882</v>
      </c>
      <c r="D72" s="121">
        <v>28914</v>
      </c>
      <c r="E72" s="121">
        <v>28818</v>
      </c>
      <c r="F72" s="121">
        <v>28928</v>
      </c>
      <c r="G72" s="121">
        <v>29080</v>
      </c>
      <c r="H72" s="121">
        <v>29118</v>
      </c>
      <c r="I72" s="121">
        <v>29211</v>
      </c>
      <c r="J72" s="121">
        <v>29471</v>
      </c>
      <c r="K72" s="121">
        <v>29589</v>
      </c>
      <c r="L72" s="121">
        <v>29526</v>
      </c>
      <c r="M72" s="121">
        <v>29657</v>
      </c>
      <c r="N72" s="121">
        <v>29831</v>
      </c>
      <c r="O72" s="121">
        <v>29879</v>
      </c>
      <c r="P72" s="121">
        <v>29910</v>
      </c>
      <c r="Q72" s="121">
        <v>30018</v>
      </c>
      <c r="R72" s="121">
        <v>30146</v>
      </c>
      <c r="S72" s="121">
        <v>30157</v>
      </c>
      <c r="T72" s="121">
        <v>30178</v>
      </c>
      <c r="U72" s="121">
        <v>30231</v>
      </c>
      <c r="V72" s="121">
        <v>30304</v>
      </c>
      <c r="W72" s="121">
        <v>30307</v>
      </c>
      <c r="X72" s="121">
        <v>30327</v>
      </c>
      <c r="Y72" s="121">
        <v>30527</v>
      </c>
      <c r="Z72" s="121">
        <v>30689</v>
      </c>
      <c r="AA72" s="121">
        <v>30745</v>
      </c>
      <c r="AB72" s="121">
        <v>30784</v>
      </c>
      <c r="AC72" s="121">
        <v>30835</v>
      </c>
      <c r="AD72" s="100">
        <v>30865</v>
      </c>
      <c r="AE72" s="121">
        <v>31047</v>
      </c>
      <c r="AF72" s="121">
        <v>31157</v>
      </c>
      <c r="AG72" s="121">
        <v>31209</v>
      </c>
      <c r="AH72" s="121">
        <v>31377</v>
      </c>
      <c r="AI72" s="121">
        <v>31454</v>
      </c>
      <c r="AJ72" s="121">
        <v>31485</v>
      </c>
      <c r="AK72" s="121">
        <v>31588</v>
      </c>
      <c r="AL72" s="121">
        <v>31718</v>
      </c>
      <c r="AM72" s="121">
        <v>31827</v>
      </c>
      <c r="AN72" s="121">
        <v>31767</v>
      </c>
      <c r="AO72" s="121">
        <v>31829</v>
      </c>
      <c r="AP72" s="121">
        <v>31968</v>
      </c>
      <c r="AQ72" s="121">
        <v>31987</v>
      </c>
      <c r="AR72" s="121">
        <v>32019</v>
      </c>
      <c r="AS72" s="121">
        <v>32083</v>
      </c>
      <c r="AT72" s="121">
        <v>32062</v>
      </c>
      <c r="AU72" s="121">
        <v>31897</v>
      </c>
      <c r="AV72" s="121">
        <v>31729</v>
      </c>
      <c r="AW72" s="103">
        <v>31548</v>
      </c>
      <c r="AX72" s="120">
        <v>31415</v>
      </c>
      <c r="AY72" s="121">
        <v>31269</v>
      </c>
      <c r="AZ72" s="121">
        <v>31336</v>
      </c>
      <c r="BA72" s="121">
        <v>31388</v>
      </c>
      <c r="BB72" s="121">
        <v>31305</v>
      </c>
      <c r="BC72" s="121">
        <v>31242</v>
      </c>
      <c r="BD72" s="121">
        <v>31341</v>
      </c>
      <c r="BE72" s="121">
        <v>31228</v>
      </c>
      <c r="BF72" s="121">
        <v>31414</v>
      </c>
      <c r="BG72" s="121">
        <v>31528</v>
      </c>
      <c r="BH72" s="121">
        <v>31842</v>
      </c>
      <c r="BI72" s="127">
        <v>31935</v>
      </c>
      <c r="BJ72" s="121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26"/>
      <c r="BX72" s="81"/>
    </row>
    <row r="73" spans="1:76" ht="12.75">
      <c r="A73" s="85">
        <v>41244</v>
      </c>
      <c r="B73" s="120">
        <v>28771</v>
      </c>
      <c r="C73" s="121">
        <v>28882</v>
      </c>
      <c r="D73" s="121">
        <v>28914</v>
      </c>
      <c r="E73" s="121">
        <v>28818</v>
      </c>
      <c r="F73" s="121">
        <v>28928</v>
      </c>
      <c r="G73" s="121">
        <v>29080</v>
      </c>
      <c r="H73" s="121">
        <v>29118</v>
      </c>
      <c r="I73" s="121">
        <v>29211</v>
      </c>
      <c r="J73" s="121">
        <v>29471</v>
      </c>
      <c r="K73" s="121">
        <v>29589</v>
      </c>
      <c r="L73" s="121">
        <v>29526</v>
      </c>
      <c r="M73" s="121">
        <v>29657</v>
      </c>
      <c r="N73" s="121">
        <v>29831</v>
      </c>
      <c r="O73" s="121">
        <v>29879</v>
      </c>
      <c r="P73" s="121">
        <v>29910</v>
      </c>
      <c r="Q73" s="121">
        <v>30018</v>
      </c>
      <c r="R73" s="121">
        <v>30146</v>
      </c>
      <c r="S73" s="121">
        <v>30157</v>
      </c>
      <c r="T73" s="121">
        <v>30178</v>
      </c>
      <c r="U73" s="121">
        <v>30231</v>
      </c>
      <c r="V73" s="121">
        <v>30304</v>
      </c>
      <c r="W73" s="121">
        <v>30307</v>
      </c>
      <c r="X73" s="121">
        <v>30327</v>
      </c>
      <c r="Y73" s="121">
        <v>30527</v>
      </c>
      <c r="Z73" s="121">
        <v>30689</v>
      </c>
      <c r="AA73" s="121">
        <v>30745</v>
      </c>
      <c r="AB73" s="121">
        <v>30784</v>
      </c>
      <c r="AC73" s="121">
        <v>30835</v>
      </c>
      <c r="AD73" s="100">
        <v>30865</v>
      </c>
      <c r="AE73" s="121">
        <v>31047</v>
      </c>
      <c r="AF73" s="121">
        <v>31157</v>
      </c>
      <c r="AG73" s="121">
        <v>31209</v>
      </c>
      <c r="AH73" s="121">
        <v>31377</v>
      </c>
      <c r="AI73" s="121">
        <v>31454</v>
      </c>
      <c r="AJ73" s="121">
        <v>31485</v>
      </c>
      <c r="AK73" s="121">
        <v>31588</v>
      </c>
      <c r="AL73" s="121">
        <v>31718</v>
      </c>
      <c r="AM73" s="121">
        <v>31827</v>
      </c>
      <c r="AN73" s="121">
        <v>31767</v>
      </c>
      <c r="AO73" s="121">
        <v>31829</v>
      </c>
      <c r="AP73" s="121">
        <v>31968</v>
      </c>
      <c r="AQ73" s="121">
        <v>31987</v>
      </c>
      <c r="AR73" s="121">
        <v>32019</v>
      </c>
      <c r="AS73" s="121">
        <v>32083</v>
      </c>
      <c r="AT73" s="121">
        <v>32062</v>
      </c>
      <c r="AU73" s="121">
        <v>31897</v>
      </c>
      <c r="AV73" s="121">
        <v>31729</v>
      </c>
      <c r="AW73" s="121">
        <v>31548</v>
      </c>
      <c r="AX73" s="103">
        <v>31415</v>
      </c>
      <c r="AY73" s="121">
        <v>31269</v>
      </c>
      <c r="AZ73" s="121">
        <v>31336</v>
      </c>
      <c r="BA73" s="121">
        <v>31388</v>
      </c>
      <c r="BB73" s="121">
        <v>31305</v>
      </c>
      <c r="BC73" s="121">
        <v>31242</v>
      </c>
      <c r="BD73" s="121">
        <v>31341</v>
      </c>
      <c r="BE73" s="121">
        <v>31228</v>
      </c>
      <c r="BF73" s="121">
        <v>31414</v>
      </c>
      <c r="BG73" s="121">
        <v>31528</v>
      </c>
      <c r="BH73" s="121">
        <v>31842</v>
      </c>
      <c r="BI73" s="121">
        <v>31903</v>
      </c>
      <c r="BJ73" s="127">
        <v>31946</v>
      </c>
      <c r="BK73" s="121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26"/>
      <c r="BX73" s="81"/>
    </row>
    <row r="74" spans="1:76" ht="12.75">
      <c r="A74" s="85">
        <v>41365</v>
      </c>
      <c r="B74" s="120">
        <v>28763</v>
      </c>
      <c r="C74" s="121">
        <v>28885</v>
      </c>
      <c r="D74" s="121">
        <v>28912</v>
      </c>
      <c r="E74" s="121">
        <v>28822</v>
      </c>
      <c r="F74" s="121">
        <v>28924</v>
      </c>
      <c r="G74" s="121">
        <v>29084</v>
      </c>
      <c r="H74" s="121">
        <v>29117</v>
      </c>
      <c r="I74" s="121">
        <v>29207</v>
      </c>
      <c r="J74" s="121">
        <v>29461</v>
      </c>
      <c r="K74" s="121">
        <v>29594</v>
      </c>
      <c r="L74" s="121">
        <v>29521</v>
      </c>
      <c r="M74" s="121">
        <v>29652</v>
      </c>
      <c r="N74" s="121">
        <v>29829</v>
      </c>
      <c r="O74" s="121">
        <v>29887</v>
      </c>
      <c r="P74" s="121">
        <v>29907</v>
      </c>
      <c r="Q74" s="121">
        <v>30012</v>
      </c>
      <c r="R74" s="121">
        <v>30176</v>
      </c>
      <c r="S74" s="121">
        <v>30203</v>
      </c>
      <c r="T74" s="121">
        <v>30195</v>
      </c>
      <c r="U74" s="121">
        <v>30291</v>
      </c>
      <c r="V74" s="121">
        <v>30363</v>
      </c>
      <c r="W74" s="121">
        <v>30369</v>
      </c>
      <c r="X74" s="121">
        <v>30414</v>
      </c>
      <c r="Y74" s="121">
        <v>30576</v>
      </c>
      <c r="Z74" s="121">
        <v>30734</v>
      </c>
      <c r="AA74" s="121">
        <v>30779</v>
      </c>
      <c r="AB74" s="121">
        <v>30852</v>
      </c>
      <c r="AC74" s="121">
        <v>30897</v>
      </c>
      <c r="AD74" s="100">
        <v>30915</v>
      </c>
      <c r="AE74" s="121">
        <v>31093</v>
      </c>
      <c r="AF74" s="121">
        <v>31216</v>
      </c>
      <c r="AG74" s="121">
        <v>31257</v>
      </c>
      <c r="AH74" s="121">
        <v>31388</v>
      </c>
      <c r="AI74" s="121">
        <v>31492</v>
      </c>
      <c r="AJ74" s="121">
        <v>31557</v>
      </c>
      <c r="AK74" s="121">
        <v>31639</v>
      </c>
      <c r="AL74" s="121">
        <v>31775</v>
      </c>
      <c r="AM74" s="121">
        <v>31899</v>
      </c>
      <c r="AN74" s="121">
        <v>31822</v>
      </c>
      <c r="AO74" s="121">
        <v>31880</v>
      </c>
      <c r="AP74" s="121">
        <v>32030</v>
      </c>
      <c r="AQ74" s="121">
        <v>32073</v>
      </c>
      <c r="AR74" s="121">
        <v>32086</v>
      </c>
      <c r="AS74" s="121">
        <v>32154</v>
      </c>
      <c r="AT74" s="121">
        <v>32134</v>
      </c>
      <c r="AU74" s="121">
        <v>31980</v>
      </c>
      <c r="AV74" s="121">
        <v>31776</v>
      </c>
      <c r="AW74" s="121">
        <v>31590</v>
      </c>
      <c r="AX74" s="121">
        <v>31474</v>
      </c>
      <c r="AY74" s="103">
        <v>31324</v>
      </c>
      <c r="AZ74" s="121">
        <v>31343</v>
      </c>
      <c r="BA74" s="121">
        <v>31410</v>
      </c>
      <c r="BB74" s="121">
        <v>31342</v>
      </c>
      <c r="BC74" s="121">
        <v>31382</v>
      </c>
      <c r="BD74" s="121">
        <v>31465</v>
      </c>
      <c r="BE74" s="121">
        <v>31384</v>
      </c>
      <c r="BF74" s="121">
        <v>31563</v>
      </c>
      <c r="BG74" s="121">
        <v>31696</v>
      </c>
      <c r="BH74" s="121">
        <v>32137</v>
      </c>
      <c r="BI74" s="121">
        <v>32152</v>
      </c>
      <c r="BJ74" s="121">
        <v>32098</v>
      </c>
      <c r="BK74" s="127">
        <v>32102</v>
      </c>
      <c r="BL74" s="121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26"/>
      <c r="BX74" s="81"/>
    </row>
    <row r="75" spans="1:76" ht="12.75">
      <c r="A75" s="85">
        <v>41426</v>
      </c>
      <c r="B75" s="120">
        <v>28763</v>
      </c>
      <c r="C75" s="121">
        <v>28885</v>
      </c>
      <c r="D75" s="121">
        <v>28912</v>
      </c>
      <c r="E75" s="121">
        <v>28822</v>
      </c>
      <c r="F75" s="121">
        <v>28924</v>
      </c>
      <c r="G75" s="121">
        <v>29084</v>
      </c>
      <c r="H75" s="121">
        <v>29117</v>
      </c>
      <c r="I75" s="121">
        <v>29207</v>
      </c>
      <c r="J75" s="121">
        <v>29461</v>
      </c>
      <c r="K75" s="121">
        <v>29594</v>
      </c>
      <c r="L75" s="121">
        <v>29521</v>
      </c>
      <c r="M75" s="121">
        <v>29652</v>
      </c>
      <c r="N75" s="121">
        <v>29829</v>
      </c>
      <c r="O75" s="121">
        <v>29887</v>
      </c>
      <c r="P75" s="121">
        <v>29907</v>
      </c>
      <c r="Q75" s="121">
        <v>30012</v>
      </c>
      <c r="R75" s="121">
        <v>30176</v>
      </c>
      <c r="S75" s="121">
        <v>30203</v>
      </c>
      <c r="T75" s="121">
        <v>30195</v>
      </c>
      <c r="U75" s="121">
        <v>30291</v>
      </c>
      <c r="V75" s="121">
        <v>30363</v>
      </c>
      <c r="W75" s="121">
        <v>30369</v>
      </c>
      <c r="X75" s="121">
        <v>30414</v>
      </c>
      <c r="Y75" s="121">
        <v>30576</v>
      </c>
      <c r="Z75" s="121">
        <v>30734</v>
      </c>
      <c r="AA75" s="121">
        <v>30779</v>
      </c>
      <c r="AB75" s="121">
        <v>30852</v>
      </c>
      <c r="AC75" s="121">
        <v>30897</v>
      </c>
      <c r="AD75" s="100">
        <v>30915</v>
      </c>
      <c r="AE75" s="121">
        <v>31093</v>
      </c>
      <c r="AF75" s="121">
        <v>31216</v>
      </c>
      <c r="AG75" s="121">
        <v>31257</v>
      </c>
      <c r="AH75" s="121">
        <v>31388</v>
      </c>
      <c r="AI75" s="121">
        <v>31492</v>
      </c>
      <c r="AJ75" s="121">
        <v>31557</v>
      </c>
      <c r="AK75" s="121">
        <v>31639</v>
      </c>
      <c r="AL75" s="121">
        <v>31775</v>
      </c>
      <c r="AM75" s="121">
        <v>31899</v>
      </c>
      <c r="AN75" s="121">
        <v>31822</v>
      </c>
      <c r="AO75" s="121">
        <v>31880</v>
      </c>
      <c r="AP75" s="121">
        <v>32030</v>
      </c>
      <c r="AQ75" s="121">
        <v>32073</v>
      </c>
      <c r="AR75" s="121">
        <v>32086</v>
      </c>
      <c r="AS75" s="121">
        <v>32154</v>
      </c>
      <c r="AT75" s="121">
        <v>32134</v>
      </c>
      <c r="AU75" s="121">
        <v>31980</v>
      </c>
      <c r="AV75" s="121">
        <v>31776</v>
      </c>
      <c r="AW75" s="121">
        <v>31590</v>
      </c>
      <c r="AX75" s="121">
        <v>31474</v>
      </c>
      <c r="AY75" s="121">
        <v>31324</v>
      </c>
      <c r="AZ75" s="103">
        <v>31343</v>
      </c>
      <c r="BA75" s="121">
        <v>31410</v>
      </c>
      <c r="BB75" s="121">
        <v>31342</v>
      </c>
      <c r="BC75" s="121">
        <v>31382</v>
      </c>
      <c r="BD75" s="121">
        <v>31465</v>
      </c>
      <c r="BE75" s="121">
        <v>31384</v>
      </c>
      <c r="BF75" s="121">
        <v>31563</v>
      </c>
      <c r="BG75" s="121">
        <v>31696</v>
      </c>
      <c r="BH75" s="121">
        <v>32137</v>
      </c>
      <c r="BI75" s="121">
        <v>32152</v>
      </c>
      <c r="BJ75" s="121">
        <v>32098</v>
      </c>
      <c r="BK75" s="121">
        <v>32087</v>
      </c>
      <c r="BL75" s="127">
        <v>32297</v>
      </c>
      <c r="BM75" s="121"/>
      <c r="BN75" s="149"/>
      <c r="BO75" s="149"/>
      <c r="BP75" s="149"/>
      <c r="BQ75" s="149"/>
      <c r="BR75" s="149"/>
      <c r="BS75" s="149"/>
      <c r="BT75" s="149"/>
      <c r="BU75" s="149"/>
      <c r="BV75" s="149"/>
      <c r="BW75" s="126"/>
      <c r="BX75" s="81"/>
    </row>
    <row r="76" spans="1:76" ht="12.75">
      <c r="A76" s="85">
        <v>41518</v>
      </c>
      <c r="B76" s="120">
        <v>28763</v>
      </c>
      <c r="C76" s="121">
        <v>28885</v>
      </c>
      <c r="D76" s="121">
        <v>28912</v>
      </c>
      <c r="E76" s="121">
        <v>28822</v>
      </c>
      <c r="F76" s="121">
        <v>28924</v>
      </c>
      <c r="G76" s="121">
        <v>29084</v>
      </c>
      <c r="H76" s="121">
        <v>29117</v>
      </c>
      <c r="I76" s="121">
        <v>29207</v>
      </c>
      <c r="J76" s="121">
        <v>29461</v>
      </c>
      <c r="K76" s="121">
        <v>29594</v>
      </c>
      <c r="L76" s="121">
        <v>29521</v>
      </c>
      <c r="M76" s="121">
        <v>29652</v>
      </c>
      <c r="N76" s="121">
        <v>29829</v>
      </c>
      <c r="O76" s="121">
        <v>29887</v>
      </c>
      <c r="P76" s="121">
        <v>29907</v>
      </c>
      <c r="Q76" s="121">
        <v>30012</v>
      </c>
      <c r="R76" s="121">
        <v>30176</v>
      </c>
      <c r="S76" s="121">
        <v>30203</v>
      </c>
      <c r="T76" s="121">
        <v>30195</v>
      </c>
      <c r="U76" s="121">
        <v>30291</v>
      </c>
      <c r="V76" s="121">
        <v>30363</v>
      </c>
      <c r="W76" s="121">
        <v>30369</v>
      </c>
      <c r="X76" s="121">
        <v>30414</v>
      </c>
      <c r="Y76" s="121">
        <v>30576</v>
      </c>
      <c r="Z76" s="121">
        <v>30734</v>
      </c>
      <c r="AA76" s="121">
        <v>30779</v>
      </c>
      <c r="AB76" s="121">
        <v>30852</v>
      </c>
      <c r="AC76" s="121">
        <v>30897</v>
      </c>
      <c r="AD76" s="100">
        <v>30915</v>
      </c>
      <c r="AE76" s="121">
        <v>31093</v>
      </c>
      <c r="AF76" s="121">
        <v>31216</v>
      </c>
      <c r="AG76" s="121">
        <v>31257</v>
      </c>
      <c r="AH76" s="121">
        <v>31388</v>
      </c>
      <c r="AI76" s="121">
        <v>31492</v>
      </c>
      <c r="AJ76" s="121">
        <v>31557</v>
      </c>
      <c r="AK76" s="121">
        <v>31639</v>
      </c>
      <c r="AL76" s="121">
        <v>31775</v>
      </c>
      <c r="AM76" s="121">
        <v>31899</v>
      </c>
      <c r="AN76" s="121">
        <v>31822</v>
      </c>
      <c r="AO76" s="121">
        <v>31880</v>
      </c>
      <c r="AP76" s="121">
        <v>32030</v>
      </c>
      <c r="AQ76" s="121">
        <v>32073</v>
      </c>
      <c r="AR76" s="121">
        <v>32086</v>
      </c>
      <c r="AS76" s="121">
        <v>32154</v>
      </c>
      <c r="AT76" s="121">
        <v>32134</v>
      </c>
      <c r="AU76" s="121">
        <v>31980</v>
      </c>
      <c r="AV76" s="121">
        <v>31776</v>
      </c>
      <c r="AW76" s="121">
        <v>31590</v>
      </c>
      <c r="AX76" s="121">
        <v>31474</v>
      </c>
      <c r="AY76" s="121">
        <v>31324</v>
      </c>
      <c r="AZ76" s="121">
        <v>31343</v>
      </c>
      <c r="BA76" s="103">
        <v>31410</v>
      </c>
      <c r="BB76" s="121">
        <v>31342</v>
      </c>
      <c r="BC76" s="121">
        <v>31382</v>
      </c>
      <c r="BD76" s="121">
        <v>31465</v>
      </c>
      <c r="BE76" s="121">
        <v>31384</v>
      </c>
      <c r="BF76" s="121">
        <v>31563</v>
      </c>
      <c r="BG76" s="121">
        <v>31696</v>
      </c>
      <c r="BH76" s="121">
        <v>32137</v>
      </c>
      <c r="BI76" s="121">
        <v>32152</v>
      </c>
      <c r="BJ76" s="121">
        <v>32098</v>
      </c>
      <c r="BK76" s="121">
        <v>32087</v>
      </c>
      <c r="BL76" s="121">
        <v>32319</v>
      </c>
      <c r="BM76" s="127">
        <v>32486</v>
      </c>
      <c r="BN76" s="121"/>
      <c r="BO76" s="149"/>
      <c r="BP76" s="149"/>
      <c r="BQ76" s="149"/>
      <c r="BR76" s="149"/>
      <c r="BS76" s="149"/>
      <c r="BT76" s="149"/>
      <c r="BU76" s="149"/>
      <c r="BV76" s="149"/>
      <c r="BW76" s="126"/>
      <c r="BX76" s="81"/>
    </row>
    <row r="77" spans="1:76" ht="12.75">
      <c r="A77" s="85">
        <v>41609</v>
      </c>
      <c r="B77" s="120">
        <v>28760</v>
      </c>
      <c r="C77" s="121">
        <v>28883</v>
      </c>
      <c r="D77" s="121">
        <v>28918</v>
      </c>
      <c r="E77" s="121">
        <v>28821</v>
      </c>
      <c r="F77" s="121">
        <v>28917</v>
      </c>
      <c r="G77" s="121">
        <v>29086</v>
      </c>
      <c r="H77" s="121">
        <v>29124</v>
      </c>
      <c r="I77" s="121">
        <v>29209</v>
      </c>
      <c r="J77" s="121">
        <v>29454</v>
      </c>
      <c r="K77" s="121">
        <v>29593</v>
      </c>
      <c r="L77" s="121">
        <v>29536</v>
      </c>
      <c r="M77" s="121">
        <v>29653</v>
      </c>
      <c r="N77" s="121">
        <v>29817</v>
      </c>
      <c r="O77" s="121">
        <v>29884</v>
      </c>
      <c r="P77" s="121">
        <v>29920</v>
      </c>
      <c r="Q77" s="121">
        <v>30012</v>
      </c>
      <c r="R77" s="121">
        <v>30172</v>
      </c>
      <c r="S77" s="121">
        <v>30194</v>
      </c>
      <c r="T77" s="121">
        <v>30201</v>
      </c>
      <c r="U77" s="121">
        <v>30296</v>
      </c>
      <c r="V77" s="121">
        <v>30361</v>
      </c>
      <c r="W77" s="121">
        <v>30360</v>
      </c>
      <c r="X77" s="121">
        <v>30424</v>
      </c>
      <c r="Y77" s="121">
        <v>30576</v>
      </c>
      <c r="Z77" s="121">
        <v>30731</v>
      </c>
      <c r="AA77" s="121">
        <v>30772</v>
      </c>
      <c r="AB77" s="121">
        <v>30862</v>
      </c>
      <c r="AC77" s="121">
        <v>30896</v>
      </c>
      <c r="AD77" s="100">
        <v>30914</v>
      </c>
      <c r="AE77" s="121">
        <v>31084</v>
      </c>
      <c r="AF77" s="121">
        <v>31221</v>
      </c>
      <c r="AG77" s="121">
        <v>31261</v>
      </c>
      <c r="AH77" s="121">
        <v>31387</v>
      </c>
      <c r="AI77" s="121">
        <v>31484</v>
      </c>
      <c r="AJ77" s="121">
        <v>31569</v>
      </c>
      <c r="AK77" s="121">
        <v>31639</v>
      </c>
      <c r="AL77" s="121">
        <v>31771</v>
      </c>
      <c r="AM77" s="121">
        <v>31891</v>
      </c>
      <c r="AN77" s="121">
        <v>31833</v>
      </c>
      <c r="AO77" s="121">
        <v>31882</v>
      </c>
      <c r="AP77" s="121">
        <v>32025</v>
      </c>
      <c r="AQ77" s="121">
        <v>32063</v>
      </c>
      <c r="AR77" s="121">
        <v>32096</v>
      </c>
      <c r="AS77" s="121">
        <v>32162</v>
      </c>
      <c r="AT77" s="121">
        <v>32127</v>
      </c>
      <c r="AU77" s="121">
        <v>31950</v>
      </c>
      <c r="AV77" s="121">
        <v>31761</v>
      </c>
      <c r="AW77" s="121">
        <v>31575</v>
      </c>
      <c r="AX77" s="121">
        <v>31449</v>
      </c>
      <c r="AY77" s="121">
        <v>31298</v>
      </c>
      <c r="AZ77" s="121">
        <v>31320</v>
      </c>
      <c r="BA77" s="121">
        <v>31402</v>
      </c>
      <c r="BB77" s="103">
        <v>31322</v>
      </c>
      <c r="BC77" s="121">
        <v>31384</v>
      </c>
      <c r="BD77" s="121">
        <v>31495</v>
      </c>
      <c r="BE77" s="121">
        <v>31423</v>
      </c>
      <c r="BF77" s="121">
        <v>31565</v>
      </c>
      <c r="BG77" s="121">
        <v>31613</v>
      </c>
      <c r="BH77" s="121">
        <v>31929</v>
      </c>
      <c r="BI77" s="121">
        <v>31888</v>
      </c>
      <c r="BJ77" s="121">
        <v>31753</v>
      </c>
      <c r="BK77" s="121">
        <v>31723</v>
      </c>
      <c r="BL77" s="121">
        <v>31969</v>
      </c>
      <c r="BM77" s="121">
        <v>32134</v>
      </c>
      <c r="BN77" s="127">
        <v>32351</v>
      </c>
      <c r="BO77" s="121"/>
      <c r="BP77" s="149"/>
      <c r="BQ77" s="149"/>
      <c r="BR77" s="149"/>
      <c r="BS77" s="149"/>
      <c r="BT77" s="149"/>
      <c r="BU77" s="149"/>
      <c r="BV77" s="149"/>
      <c r="BW77" s="126"/>
      <c r="BX77" s="81"/>
    </row>
    <row r="78" spans="1:76" ht="12.75">
      <c r="A78" s="85">
        <v>41730</v>
      </c>
      <c r="B78" s="120">
        <v>28760</v>
      </c>
      <c r="C78" s="121">
        <v>28883</v>
      </c>
      <c r="D78" s="121">
        <v>28918</v>
      </c>
      <c r="E78" s="121">
        <v>28821</v>
      </c>
      <c r="F78" s="121">
        <v>28917</v>
      </c>
      <c r="G78" s="121">
        <v>29086</v>
      </c>
      <c r="H78" s="121">
        <v>29124</v>
      </c>
      <c r="I78" s="121">
        <v>29209</v>
      </c>
      <c r="J78" s="121">
        <v>29454</v>
      </c>
      <c r="K78" s="121">
        <v>29593</v>
      </c>
      <c r="L78" s="121">
        <v>29536</v>
      </c>
      <c r="M78" s="121">
        <v>29653</v>
      </c>
      <c r="N78" s="121">
        <v>29817</v>
      </c>
      <c r="O78" s="121">
        <v>29884</v>
      </c>
      <c r="P78" s="121">
        <v>29920</v>
      </c>
      <c r="Q78" s="121">
        <v>30012</v>
      </c>
      <c r="R78" s="121">
        <v>30172</v>
      </c>
      <c r="S78" s="121">
        <v>30194</v>
      </c>
      <c r="T78" s="121">
        <v>30201</v>
      </c>
      <c r="U78" s="121">
        <v>30296</v>
      </c>
      <c r="V78" s="121">
        <v>30361</v>
      </c>
      <c r="W78" s="121">
        <v>30360</v>
      </c>
      <c r="X78" s="121">
        <v>30424</v>
      </c>
      <c r="Y78" s="121">
        <v>30576</v>
      </c>
      <c r="Z78" s="121">
        <v>30731</v>
      </c>
      <c r="AA78" s="121">
        <v>30772</v>
      </c>
      <c r="AB78" s="121">
        <v>30862</v>
      </c>
      <c r="AC78" s="121">
        <v>30896</v>
      </c>
      <c r="AD78" s="100">
        <v>30914</v>
      </c>
      <c r="AE78" s="121">
        <v>31084</v>
      </c>
      <c r="AF78" s="121">
        <v>31221</v>
      </c>
      <c r="AG78" s="121">
        <v>31261</v>
      </c>
      <c r="AH78" s="121">
        <v>31387</v>
      </c>
      <c r="AI78" s="121">
        <v>31484</v>
      </c>
      <c r="AJ78" s="121">
        <v>31569</v>
      </c>
      <c r="AK78" s="121">
        <v>31639</v>
      </c>
      <c r="AL78" s="121">
        <v>31771</v>
      </c>
      <c r="AM78" s="121">
        <v>31891</v>
      </c>
      <c r="AN78" s="121">
        <v>31833</v>
      </c>
      <c r="AO78" s="121">
        <v>31882</v>
      </c>
      <c r="AP78" s="121">
        <v>32025</v>
      </c>
      <c r="AQ78" s="121">
        <v>32063</v>
      </c>
      <c r="AR78" s="121">
        <v>32096</v>
      </c>
      <c r="AS78" s="121">
        <v>32162</v>
      </c>
      <c r="AT78" s="121">
        <v>32127</v>
      </c>
      <c r="AU78" s="121">
        <v>31950</v>
      </c>
      <c r="AV78" s="121">
        <v>31761</v>
      </c>
      <c r="AW78" s="121">
        <v>31575</v>
      </c>
      <c r="AX78" s="121">
        <v>31449</v>
      </c>
      <c r="AY78" s="121">
        <v>31298</v>
      </c>
      <c r="AZ78" s="121">
        <v>31320</v>
      </c>
      <c r="BA78" s="121">
        <v>31402</v>
      </c>
      <c r="BB78" s="121">
        <v>31322</v>
      </c>
      <c r="BC78" s="103">
        <v>31384</v>
      </c>
      <c r="BD78" s="121">
        <v>31495</v>
      </c>
      <c r="BE78" s="121">
        <v>31423</v>
      </c>
      <c r="BF78" s="121">
        <v>31565</v>
      </c>
      <c r="BG78" s="121">
        <v>31613</v>
      </c>
      <c r="BH78" s="121">
        <v>31929</v>
      </c>
      <c r="BI78" s="121">
        <v>31888</v>
      </c>
      <c r="BJ78" s="121">
        <v>31753</v>
      </c>
      <c r="BK78" s="121">
        <v>31723</v>
      </c>
      <c r="BL78" s="121">
        <v>31969</v>
      </c>
      <c r="BM78" s="121">
        <v>32134</v>
      </c>
      <c r="BN78" s="121">
        <v>32263</v>
      </c>
      <c r="BO78" s="127">
        <v>32716</v>
      </c>
      <c r="BP78" s="121"/>
      <c r="BQ78" s="149"/>
      <c r="BR78" s="149"/>
      <c r="BS78" s="149"/>
      <c r="BT78" s="149"/>
      <c r="BU78" s="149"/>
      <c r="BV78" s="149"/>
      <c r="BW78" s="126"/>
      <c r="BX78" s="81"/>
    </row>
    <row r="79" spans="1:76" ht="12.75">
      <c r="A79" s="85">
        <v>41791</v>
      </c>
      <c r="B79" s="120">
        <v>28760</v>
      </c>
      <c r="C79" s="121">
        <v>28883</v>
      </c>
      <c r="D79" s="121">
        <v>28918</v>
      </c>
      <c r="E79" s="121">
        <v>28821</v>
      </c>
      <c r="F79" s="121">
        <v>28917</v>
      </c>
      <c r="G79" s="121">
        <v>29086</v>
      </c>
      <c r="H79" s="121">
        <v>29124</v>
      </c>
      <c r="I79" s="121">
        <v>29209</v>
      </c>
      <c r="J79" s="121">
        <v>29454</v>
      </c>
      <c r="K79" s="121">
        <v>29593</v>
      </c>
      <c r="L79" s="121">
        <v>29536</v>
      </c>
      <c r="M79" s="121">
        <v>29653</v>
      </c>
      <c r="N79" s="121">
        <v>29817</v>
      </c>
      <c r="O79" s="121">
        <v>29884</v>
      </c>
      <c r="P79" s="121">
        <v>29920</v>
      </c>
      <c r="Q79" s="121">
        <v>30012</v>
      </c>
      <c r="R79" s="121">
        <v>30172</v>
      </c>
      <c r="S79" s="121">
        <v>30194</v>
      </c>
      <c r="T79" s="121">
        <v>30201</v>
      </c>
      <c r="U79" s="121">
        <v>30296</v>
      </c>
      <c r="V79" s="121">
        <v>30361</v>
      </c>
      <c r="W79" s="121">
        <v>30360</v>
      </c>
      <c r="X79" s="121">
        <v>30424</v>
      </c>
      <c r="Y79" s="121">
        <v>30576</v>
      </c>
      <c r="Z79" s="121">
        <v>30731</v>
      </c>
      <c r="AA79" s="121">
        <v>30772</v>
      </c>
      <c r="AB79" s="121">
        <v>30862</v>
      </c>
      <c r="AC79" s="121">
        <v>30896</v>
      </c>
      <c r="AD79" s="100">
        <v>30914</v>
      </c>
      <c r="AE79" s="121">
        <v>31084</v>
      </c>
      <c r="AF79" s="121">
        <v>31221</v>
      </c>
      <c r="AG79" s="121">
        <v>31261</v>
      </c>
      <c r="AH79" s="121">
        <v>31387</v>
      </c>
      <c r="AI79" s="121">
        <v>31484</v>
      </c>
      <c r="AJ79" s="121">
        <v>31569</v>
      </c>
      <c r="AK79" s="121">
        <v>31639</v>
      </c>
      <c r="AL79" s="121">
        <v>31771</v>
      </c>
      <c r="AM79" s="121">
        <v>31891</v>
      </c>
      <c r="AN79" s="121">
        <v>31833</v>
      </c>
      <c r="AO79" s="121">
        <v>31882</v>
      </c>
      <c r="AP79" s="121">
        <v>32025</v>
      </c>
      <c r="AQ79" s="121">
        <v>32063</v>
      </c>
      <c r="AR79" s="121">
        <v>32096</v>
      </c>
      <c r="AS79" s="121">
        <v>32162</v>
      </c>
      <c r="AT79" s="121">
        <v>32127</v>
      </c>
      <c r="AU79" s="121">
        <v>31950</v>
      </c>
      <c r="AV79" s="121">
        <v>31761</v>
      </c>
      <c r="AW79" s="121">
        <v>31575</v>
      </c>
      <c r="AX79" s="121">
        <v>31449</v>
      </c>
      <c r="AY79" s="121">
        <v>31298</v>
      </c>
      <c r="AZ79" s="121">
        <v>31320</v>
      </c>
      <c r="BA79" s="121">
        <v>31402</v>
      </c>
      <c r="BB79" s="121">
        <v>31322</v>
      </c>
      <c r="BC79" s="121">
        <v>31384</v>
      </c>
      <c r="BD79" s="103">
        <v>31495</v>
      </c>
      <c r="BE79" s="121">
        <v>31423</v>
      </c>
      <c r="BF79" s="121">
        <v>31565</v>
      </c>
      <c r="BG79" s="121">
        <v>31613</v>
      </c>
      <c r="BH79" s="121">
        <v>31929</v>
      </c>
      <c r="BI79" s="121">
        <v>31888</v>
      </c>
      <c r="BJ79" s="121">
        <v>31753</v>
      </c>
      <c r="BK79" s="121">
        <v>31723</v>
      </c>
      <c r="BL79" s="121">
        <v>31969</v>
      </c>
      <c r="BM79" s="121">
        <v>32134</v>
      </c>
      <c r="BN79" s="121">
        <v>32263</v>
      </c>
      <c r="BO79" s="121">
        <v>32671</v>
      </c>
      <c r="BP79" s="127">
        <v>33051</v>
      </c>
      <c r="BQ79" s="121"/>
      <c r="BR79" s="149"/>
      <c r="BS79" s="149"/>
      <c r="BT79" s="149"/>
      <c r="BU79" s="149"/>
      <c r="BV79" s="149"/>
      <c r="BW79" s="126"/>
      <c r="BX79" s="81"/>
    </row>
    <row r="80" spans="1:76" ht="12.75">
      <c r="A80" s="85">
        <v>41883</v>
      </c>
      <c r="B80" s="120">
        <v>28760</v>
      </c>
      <c r="C80" s="121">
        <v>28883</v>
      </c>
      <c r="D80" s="121">
        <v>28918</v>
      </c>
      <c r="E80" s="121">
        <v>28821</v>
      </c>
      <c r="F80" s="121">
        <v>28917</v>
      </c>
      <c r="G80" s="121">
        <v>29086</v>
      </c>
      <c r="H80" s="121">
        <v>29124</v>
      </c>
      <c r="I80" s="121">
        <v>29209</v>
      </c>
      <c r="J80" s="121">
        <v>29454</v>
      </c>
      <c r="K80" s="121">
        <v>29593</v>
      </c>
      <c r="L80" s="121">
        <v>29536</v>
      </c>
      <c r="M80" s="121">
        <v>29653</v>
      </c>
      <c r="N80" s="121">
        <v>29817</v>
      </c>
      <c r="O80" s="121">
        <v>29884</v>
      </c>
      <c r="P80" s="121">
        <v>29920</v>
      </c>
      <c r="Q80" s="121">
        <v>30012</v>
      </c>
      <c r="R80" s="121">
        <v>30172</v>
      </c>
      <c r="S80" s="121">
        <v>30194</v>
      </c>
      <c r="T80" s="121">
        <v>30201</v>
      </c>
      <c r="U80" s="121">
        <v>30296</v>
      </c>
      <c r="V80" s="121">
        <v>30361</v>
      </c>
      <c r="W80" s="121">
        <v>30360</v>
      </c>
      <c r="X80" s="121">
        <v>30424</v>
      </c>
      <c r="Y80" s="121">
        <v>30576</v>
      </c>
      <c r="Z80" s="121">
        <v>30731</v>
      </c>
      <c r="AA80" s="121">
        <v>30772</v>
      </c>
      <c r="AB80" s="121">
        <v>30862</v>
      </c>
      <c r="AC80" s="121">
        <v>30896</v>
      </c>
      <c r="AD80" s="100">
        <v>30914</v>
      </c>
      <c r="AE80" s="121">
        <v>31084</v>
      </c>
      <c r="AF80" s="121">
        <v>31221</v>
      </c>
      <c r="AG80" s="121">
        <v>31261</v>
      </c>
      <c r="AH80" s="121">
        <v>31387</v>
      </c>
      <c r="AI80" s="121">
        <v>31484</v>
      </c>
      <c r="AJ80" s="121">
        <v>31569</v>
      </c>
      <c r="AK80" s="121">
        <v>31639</v>
      </c>
      <c r="AL80" s="121">
        <v>31771</v>
      </c>
      <c r="AM80" s="121">
        <v>31891</v>
      </c>
      <c r="AN80" s="121">
        <v>31833</v>
      </c>
      <c r="AO80" s="121">
        <v>31882</v>
      </c>
      <c r="AP80" s="121">
        <v>32025</v>
      </c>
      <c r="AQ80" s="121">
        <v>32063</v>
      </c>
      <c r="AR80" s="121">
        <v>32096</v>
      </c>
      <c r="AS80" s="121">
        <v>32162</v>
      </c>
      <c r="AT80" s="121">
        <v>32127</v>
      </c>
      <c r="AU80" s="121">
        <v>31950</v>
      </c>
      <c r="AV80" s="121">
        <v>31761</v>
      </c>
      <c r="AW80" s="121">
        <v>31575</v>
      </c>
      <c r="AX80" s="121">
        <v>31449</v>
      </c>
      <c r="AY80" s="121">
        <v>31298</v>
      </c>
      <c r="AZ80" s="121">
        <v>31320</v>
      </c>
      <c r="BA80" s="121">
        <v>31402</v>
      </c>
      <c r="BB80" s="121">
        <v>31322</v>
      </c>
      <c r="BC80" s="121">
        <v>31384</v>
      </c>
      <c r="BD80" s="121">
        <v>31495</v>
      </c>
      <c r="BE80" s="103">
        <v>31423</v>
      </c>
      <c r="BF80" s="121">
        <v>31565</v>
      </c>
      <c r="BG80" s="121">
        <v>31613</v>
      </c>
      <c r="BH80" s="121">
        <v>31929</v>
      </c>
      <c r="BI80" s="121">
        <v>31888</v>
      </c>
      <c r="BJ80" s="121">
        <v>31753</v>
      </c>
      <c r="BK80" s="121">
        <v>31723</v>
      </c>
      <c r="BL80" s="121">
        <v>31969</v>
      </c>
      <c r="BM80" s="121">
        <v>32134</v>
      </c>
      <c r="BN80" s="121">
        <v>32263</v>
      </c>
      <c r="BO80" s="121">
        <v>32671</v>
      </c>
      <c r="BP80" s="121">
        <v>32973</v>
      </c>
      <c r="BQ80" s="127">
        <v>33258</v>
      </c>
      <c r="BR80" s="121"/>
      <c r="BS80" s="149"/>
      <c r="BT80" s="149"/>
      <c r="BU80" s="149"/>
      <c r="BV80" s="149"/>
      <c r="BW80" s="126"/>
      <c r="BX80" s="81"/>
    </row>
    <row r="81" spans="1:76" ht="12.75">
      <c r="A81" s="85">
        <v>41974</v>
      </c>
      <c r="B81" s="123">
        <v>28760</v>
      </c>
      <c r="C81" s="123">
        <v>28882</v>
      </c>
      <c r="D81" s="123">
        <v>28919</v>
      </c>
      <c r="E81" s="123">
        <v>28821</v>
      </c>
      <c r="F81" s="123">
        <v>28917</v>
      </c>
      <c r="G81" s="123">
        <v>29085</v>
      </c>
      <c r="H81" s="123">
        <v>29125</v>
      </c>
      <c r="I81" s="123">
        <v>29209</v>
      </c>
      <c r="J81" s="123">
        <v>29454</v>
      </c>
      <c r="K81" s="123">
        <v>29592</v>
      </c>
      <c r="L81" s="123">
        <v>29535</v>
      </c>
      <c r="M81" s="123">
        <v>29654</v>
      </c>
      <c r="N81" s="123">
        <v>29818</v>
      </c>
      <c r="O81" s="123">
        <v>29883</v>
      </c>
      <c r="P81" s="123">
        <v>29920</v>
      </c>
      <c r="Q81" s="123">
        <v>30012</v>
      </c>
      <c r="R81" s="123">
        <v>30172</v>
      </c>
      <c r="S81" s="123">
        <v>30195</v>
      </c>
      <c r="T81" s="123">
        <v>30203</v>
      </c>
      <c r="U81" s="123">
        <v>30298</v>
      </c>
      <c r="V81" s="123">
        <v>30363</v>
      </c>
      <c r="W81" s="123">
        <v>30363</v>
      </c>
      <c r="X81" s="123">
        <v>30429</v>
      </c>
      <c r="Y81" s="123">
        <v>30580</v>
      </c>
      <c r="Z81" s="123">
        <v>30734</v>
      </c>
      <c r="AA81" s="123">
        <v>30777</v>
      </c>
      <c r="AB81" s="123">
        <v>30867</v>
      </c>
      <c r="AC81" s="123">
        <v>30901</v>
      </c>
      <c r="AD81" s="123">
        <v>30919</v>
      </c>
      <c r="AE81" s="123">
        <v>31093</v>
      </c>
      <c r="AF81" s="123">
        <v>31231</v>
      </c>
      <c r="AG81" s="123">
        <v>31270</v>
      </c>
      <c r="AH81" s="123">
        <v>31396</v>
      </c>
      <c r="AI81" s="123">
        <v>31496</v>
      </c>
      <c r="AJ81" s="123">
        <v>31583</v>
      </c>
      <c r="AK81" s="123">
        <v>31652</v>
      </c>
      <c r="AL81" s="123">
        <v>31787</v>
      </c>
      <c r="AM81" s="123">
        <v>31907</v>
      </c>
      <c r="AN81" s="123">
        <v>31852</v>
      </c>
      <c r="AO81" s="123">
        <v>31900</v>
      </c>
      <c r="AP81" s="123">
        <v>32043</v>
      </c>
      <c r="AQ81" s="123">
        <v>32085</v>
      </c>
      <c r="AR81" s="123">
        <v>32116</v>
      </c>
      <c r="AS81" s="123">
        <v>32183</v>
      </c>
      <c r="AT81" s="123">
        <v>32148</v>
      </c>
      <c r="AU81" s="123">
        <v>31973</v>
      </c>
      <c r="AV81" s="123">
        <v>31781</v>
      </c>
      <c r="AW81" s="123">
        <v>31595</v>
      </c>
      <c r="AX81" s="123">
        <v>31471</v>
      </c>
      <c r="AY81" s="123">
        <v>31327</v>
      </c>
      <c r="AZ81" s="123">
        <v>31343</v>
      </c>
      <c r="BA81" s="123">
        <v>31418</v>
      </c>
      <c r="BB81" s="123">
        <v>31340</v>
      </c>
      <c r="BC81" s="123">
        <v>31417</v>
      </c>
      <c r="BD81" s="123">
        <v>31524</v>
      </c>
      <c r="BE81" s="123">
        <v>31443</v>
      </c>
      <c r="BF81" s="103">
        <v>31595</v>
      </c>
      <c r="BG81" s="123">
        <v>31609</v>
      </c>
      <c r="BH81" s="123">
        <v>31958</v>
      </c>
      <c r="BI81" s="123">
        <v>31897</v>
      </c>
      <c r="BJ81" s="123">
        <v>31810</v>
      </c>
      <c r="BK81" s="123">
        <v>31768</v>
      </c>
      <c r="BL81" s="123">
        <v>31996</v>
      </c>
      <c r="BM81" s="123">
        <v>32076</v>
      </c>
      <c r="BN81" s="123">
        <v>32280</v>
      </c>
      <c r="BO81" s="123">
        <v>32721</v>
      </c>
      <c r="BP81" s="123">
        <v>33060</v>
      </c>
      <c r="BQ81" s="123">
        <v>33364</v>
      </c>
      <c r="BR81" s="127">
        <v>33492</v>
      </c>
      <c r="BS81" s="121"/>
      <c r="BT81" s="149"/>
      <c r="BU81" s="149"/>
      <c r="BV81" s="149"/>
      <c r="BW81" s="126"/>
      <c r="BX81" s="81"/>
    </row>
    <row r="82" spans="1:76" ht="12.75">
      <c r="A82" s="85">
        <v>42064</v>
      </c>
      <c r="B82" s="123">
        <v>28760</v>
      </c>
      <c r="C82" s="123">
        <v>28882</v>
      </c>
      <c r="D82" s="123">
        <v>28919</v>
      </c>
      <c r="E82" s="123">
        <v>28821</v>
      </c>
      <c r="F82" s="123">
        <v>28917</v>
      </c>
      <c r="G82" s="123">
        <v>29085</v>
      </c>
      <c r="H82" s="123">
        <v>29125</v>
      </c>
      <c r="I82" s="123">
        <v>29209</v>
      </c>
      <c r="J82" s="123">
        <v>29454</v>
      </c>
      <c r="K82" s="123">
        <v>29592</v>
      </c>
      <c r="L82" s="123">
        <v>29535</v>
      </c>
      <c r="M82" s="123">
        <v>29654</v>
      </c>
      <c r="N82" s="123">
        <v>29818</v>
      </c>
      <c r="O82" s="123">
        <v>29883</v>
      </c>
      <c r="P82" s="123">
        <v>29920</v>
      </c>
      <c r="Q82" s="123">
        <v>30012</v>
      </c>
      <c r="R82" s="123">
        <v>30172</v>
      </c>
      <c r="S82" s="123">
        <v>30195</v>
      </c>
      <c r="T82" s="123">
        <v>30203</v>
      </c>
      <c r="U82" s="123">
        <v>30298</v>
      </c>
      <c r="V82" s="123">
        <v>30363</v>
      </c>
      <c r="W82" s="123">
        <v>30363</v>
      </c>
      <c r="X82" s="123">
        <v>30429</v>
      </c>
      <c r="Y82" s="123">
        <v>30580</v>
      </c>
      <c r="Z82" s="123">
        <v>30734</v>
      </c>
      <c r="AA82" s="123">
        <v>30777</v>
      </c>
      <c r="AB82" s="123">
        <v>30867</v>
      </c>
      <c r="AC82" s="123">
        <v>30901</v>
      </c>
      <c r="AD82" s="123">
        <v>30919</v>
      </c>
      <c r="AE82" s="123">
        <v>31093</v>
      </c>
      <c r="AF82" s="123">
        <v>31231</v>
      </c>
      <c r="AG82" s="123">
        <v>31270</v>
      </c>
      <c r="AH82" s="123">
        <v>31396</v>
      </c>
      <c r="AI82" s="123">
        <v>31496</v>
      </c>
      <c r="AJ82" s="123">
        <v>31583</v>
      </c>
      <c r="AK82" s="123">
        <v>31652</v>
      </c>
      <c r="AL82" s="123">
        <v>31787</v>
      </c>
      <c r="AM82" s="123">
        <v>31907</v>
      </c>
      <c r="AN82" s="123">
        <v>31852</v>
      </c>
      <c r="AO82" s="123">
        <v>31900</v>
      </c>
      <c r="AP82" s="123">
        <v>32043</v>
      </c>
      <c r="AQ82" s="123">
        <v>32085</v>
      </c>
      <c r="AR82" s="123">
        <v>32116</v>
      </c>
      <c r="AS82" s="123">
        <v>32183</v>
      </c>
      <c r="AT82" s="123">
        <v>32148</v>
      </c>
      <c r="AU82" s="123">
        <v>31973</v>
      </c>
      <c r="AV82" s="123">
        <v>31781</v>
      </c>
      <c r="AW82" s="123">
        <v>31595</v>
      </c>
      <c r="AX82" s="123">
        <v>31471</v>
      </c>
      <c r="AY82" s="123">
        <v>31327</v>
      </c>
      <c r="AZ82" s="123">
        <v>31343</v>
      </c>
      <c r="BA82" s="123">
        <v>31418</v>
      </c>
      <c r="BB82" s="123">
        <v>31340</v>
      </c>
      <c r="BC82" s="123">
        <v>31417</v>
      </c>
      <c r="BD82" s="123">
        <v>31524</v>
      </c>
      <c r="BE82" s="123">
        <v>31443</v>
      </c>
      <c r="BF82" s="123">
        <v>31595</v>
      </c>
      <c r="BG82" s="103">
        <v>31609</v>
      </c>
      <c r="BH82" s="123">
        <v>31958</v>
      </c>
      <c r="BI82" s="123">
        <v>31897</v>
      </c>
      <c r="BJ82" s="123">
        <v>31810</v>
      </c>
      <c r="BK82" s="123">
        <v>31768</v>
      </c>
      <c r="BL82" s="123">
        <v>31996</v>
      </c>
      <c r="BM82" s="123">
        <v>32076</v>
      </c>
      <c r="BN82" s="123">
        <v>32280</v>
      </c>
      <c r="BO82" s="123">
        <v>32721</v>
      </c>
      <c r="BP82" s="123">
        <v>33060</v>
      </c>
      <c r="BQ82" s="123">
        <v>33364</v>
      </c>
      <c r="BR82" s="123">
        <v>33434</v>
      </c>
      <c r="BS82" s="127">
        <v>33521</v>
      </c>
      <c r="BT82" s="121"/>
      <c r="BU82" s="149"/>
      <c r="BV82" s="149"/>
      <c r="BW82" s="126"/>
      <c r="BX82" s="81"/>
    </row>
    <row r="83" spans="1:76" ht="12.75">
      <c r="A83" s="85">
        <v>42156</v>
      </c>
      <c r="B83" s="123">
        <v>28760</v>
      </c>
      <c r="C83" s="123">
        <v>28882</v>
      </c>
      <c r="D83" s="123">
        <v>28919</v>
      </c>
      <c r="E83" s="123">
        <v>28821</v>
      </c>
      <c r="F83" s="123">
        <v>28917</v>
      </c>
      <c r="G83" s="123">
        <v>29085</v>
      </c>
      <c r="H83" s="123">
        <v>29125</v>
      </c>
      <c r="I83" s="123">
        <v>29209</v>
      </c>
      <c r="J83" s="123">
        <v>29454</v>
      </c>
      <c r="K83" s="123">
        <v>29592</v>
      </c>
      <c r="L83" s="123">
        <v>29535</v>
      </c>
      <c r="M83" s="123">
        <v>29654</v>
      </c>
      <c r="N83" s="123">
        <v>29818</v>
      </c>
      <c r="O83" s="123">
        <v>29883</v>
      </c>
      <c r="P83" s="123">
        <v>29920</v>
      </c>
      <c r="Q83" s="123">
        <v>30012</v>
      </c>
      <c r="R83" s="123">
        <v>30172</v>
      </c>
      <c r="S83" s="123">
        <v>30195</v>
      </c>
      <c r="T83" s="123">
        <v>30203</v>
      </c>
      <c r="U83" s="123">
        <v>30298</v>
      </c>
      <c r="V83" s="123">
        <v>30363</v>
      </c>
      <c r="W83" s="123">
        <v>30363</v>
      </c>
      <c r="X83" s="123">
        <v>30429</v>
      </c>
      <c r="Y83" s="123">
        <v>30580</v>
      </c>
      <c r="Z83" s="123">
        <v>30734</v>
      </c>
      <c r="AA83" s="123">
        <v>30777</v>
      </c>
      <c r="AB83" s="123">
        <v>30867</v>
      </c>
      <c r="AC83" s="123">
        <v>30901</v>
      </c>
      <c r="AD83" s="123">
        <v>30919</v>
      </c>
      <c r="AE83" s="123">
        <v>31093</v>
      </c>
      <c r="AF83" s="123">
        <v>31231</v>
      </c>
      <c r="AG83" s="123">
        <v>31270</v>
      </c>
      <c r="AH83" s="123">
        <v>31396</v>
      </c>
      <c r="AI83" s="123">
        <v>31496</v>
      </c>
      <c r="AJ83" s="123">
        <v>31583</v>
      </c>
      <c r="AK83" s="123">
        <v>31652</v>
      </c>
      <c r="AL83" s="123">
        <v>31787</v>
      </c>
      <c r="AM83" s="123">
        <v>31907</v>
      </c>
      <c r="AN83" s="123">
        <v>31852</v>
      </c>
      <c r="AO83" s="123">
        <v>31900</v>
      </c>
      <c r="AP83" s="123">
        <v>32043</v>
      </c>
      <c r="AQ83" s="123">
        <v>32085</v>
      </c>
      <c r="AR83" s="123">
        <v>32116</v>
      </c>
      <c r="AS83" s="123">
        <v>32183</v>
      </c>
      <c r="AT83" s="123">
        <v>32148</v>
      </c>
      <c r="AU83" s="123">
        <v>31973</v>
      </c>
      <c r="AV83" s="123">
        <v>31781</v>
      </c>
      <c r="AW83" s="123">
        <v>31595</v>
      </c>
      <c r="AX83" s="123">
        <v>31471</v>
      </c>
      <c r="AY83" s="123">
        <v>31327</v>
      </c>
      <c r="AZ83" s="123">
        <v>31343</v>
      </c>
      <c r="BA83" s="123">
        <v>31418</v>
      </c>
      <c r="BB83" s="123">
        <v>31340</v>
      </c>
      <c r="BC83" s="123">
        <v>31417</v>
      </c>
      <c r="BD83" s="123">
        <v>31524</v>
      </c>
      <c r="BE83" s="123">
        <v>31443</v>
      </c>
      <c r="BF83" s="123">
        <v>31595</v>
      </c>
      <c r="BG83" s="123">
        <v>31609</v>
      </c>
      <c r="BH83" s="103">
        <v>31958</v>
      </c>
      <c r="BI83" s="123">
        <v>31897</v>
      </c>
      <c r="BJ83" s="123">
        <v>31810</v>
      </c>
      <c r="BK83" s="123">
        <v>31768</v>
      </c>
      <c r="BL83" s="123">
        <v>31996</v>
      </c>
      <c r="BM83" s="123">
        <v>32076</v>
      </c>
      <c r="BN83" s="123">
        <v>32280</v>
      </c>
      <c r="BO83" s="123">
        <v>32721</v>
      </c>
      <c r="BP83" s="123">
        <v>33060</v>
      </c>
      <c r="BQ83" s="123">
        <v>33364</v>
      </c>
      <c r="BR83" s="123">
        <v>33434</v>
      </c>
      <c r="BS83" s="123">
        <v>33513</v>
      </c>
      <c r="BT83" s="127">
        <v>33673</v>
      </c>
      <c r="BU83" s="121"/>
      <c r="BV83" s="149"/>
      <c r="BW83" s="126"/>
      <c r="BX83" s="81"/>
    </row>
    <row r="84" spans="1:76" ht="12.75">
      <c r="A84" s="85">
        <v>42248</v>
      </c>
      <c r="B84" s="123">
        <v>28760</v>
      </c>
      <c r="C84" s="123">
        <v>28882</v>
      </c>
      <c r="D84" s="123">
        <v>28919</v>
      </c>
      <c r="E84" s="123">
        <v>28821</v>
      </c>
      <c r="F84" s="123">
        <v>28917</v>
      </c>
      <c r="G84" s="123">
        <v>29085</v>
      </c>
      <c r="H84" s="123">
        <v>29125</v>
      </c>
      <c r="I84" s="123">
        <v>29209</v>
      </c>
      <c r="J84" s="123">
        <v>29454</v>
      </c>
      <c r="K84" s="123">
        <v>29592</v>
      </c>
      <c r="L84" s="123">
        <v>29535</v>
      </c>
      <c r="M84" s="123">
        <v>29654</v>
      </c>
      <c r="N84" s="123">
        <v>29818</v>
      </c>
      <c r="O84" s="123">
        <v>29883</v>
      </c>
      <c r="P84" s="123">
        <v>29920</v>
      </c>
      <c r="Q84" s="123">
        <v>30012</v>
      </c>
      <c r="R84" s="123">
        <v>30172</v>
      </c>
      <c r="S84" s="123">
        <v>30195</v>
      </c>
      <c r="T84" s="123">
        <v>30203</v>
      </c>
      <c r="U84" s="123">
        <v>30298</v>
      </c>
      <c r="V84" s="123">
        <v>30363</v>
      </c>
      <c r="W84" s="123">
        <v>30363</v>
      </c>
      <c r="X84" s="123">
        <v>30429</v>
      </c>
      <c r="Y84" s="123">
        <v>30580</v>
      </c>
      <c r="Z84" s="123">
        <v>30734</v>
      </c>
      <c r="AA84" s="123">
        <v>30777</v>
      </c>
      <c r="AB84" s="123">
        <v>30867</v>
      </c>
      <c r="AC84" s="123">
        <v>30901</v>
      </c>
      <c r="AD84" s="123">
        <v>30919</v>
      </c>
      <c r="AE84" s="123">
        <v>31093</v>
      </c>
      <c r="AF84" s="123">
        <v>31231</v>
      </c>
      <c r="AG84" s="123">
        <v>31270</v>
      </c>
      <c r="AH84" s="123">
        <v>31396</v>
      </c>
      <c r="AI84" s="123">
        <v>31496</v>
      </c>
      <c r="AJ84" s="123">
        <v>31583</v>
      </c>
      <c r="AK84" s="123">
        <v>31652</v>
      </c>
      <c r="AL84" s="123">
        <v>31787</v>
      </c>
      <c r="AM84" s="123">
        <v>31907</v>
      </c>
      <c r="AN84" s="123">
        <v>31852</v>
      </c>
      <c r="AO84" s="123">
        <v>31900</v>
      </c>
      <c r="AP84" s="123">
        <v>32043</v>
      </c>
      <c r="AQ84" s="123">
        <v>32085</v>
      </c>
      <c r="AR84" s="123">
        <v>32116</v>
      </c>
      <c r="AS84" s="123">
        <v>32183</v>
      </c>
      <c r="AT84" s="123">
        <v>32148</v>
      </c>
      <c r="AU84" s="123">
        <v>31973</v>
      </c>
      <c r="AV84" s="123">
        <v>31781</v>
      </c>
      <c r="AW84" s="123">
        <v>31595</v>
      </c>
      <c r="AX84" s="123">
        <v>31471</v>
      </c>
      <c r="AY84" s="123">
        <v>31327</v>
      </c>
      <c r="AZ84" s="123">
        <v>31343</v>
      </c>
      <c r="BA84" s="123">
        <v>31418</v>
      </c>
      <c r="BB84" s="123">
        <v>31340</v>
      </c>
      <c r="BC84" s="123">
        <v>31417</v>
      </c>
      <c r="BD84" s="123">
        <v>31524</v>
      </c>
      <c r="BE84" s="123">
        <v>31443</v>
      </c>
      <c r="BF84" s="123">
        <v>31595</v>
      </c>
      <c r="BG84" s="123">
        <v>31609</v>
      </c>
      <c r="BH84" s="123">
        <v>31958</v>
      </c>
      <c r="BI84" s="103">
        <v>31897</v>
      </c>
      <c r="BJ84" s="123">
        <v>31810</v>
      </c>
      <c r="BK84" s="123">
        <v>31768</v>
      </c>
      <c r="BL84" s="123">
        <v>31996</v>
      </c>
      <c r="BM84" s="123">
        <v>32076</v>
      </c>
      <c r="BN84" s="123">
        <v>32280</v>
      </c>
      <c r="BO84" s="123">
        <v>32721</v>
      </c>
      <c r="BP84" s="123">
        <v>33060</v>
      </c>
      <c r="BQ84" s="123">
        <v>33364</v>
      </c>
      <c r="BR84" s="123">
        <v>33434</v>
      </c>
      <c r="BS84" s="123">
        <v>33513</v>
      </c>
      <c r="BT84" s="123">
        <v>33592</v>
      </c>
      <c r="BU84" s="127">
        <v>33694</v>
      </c>
      <c r="BV84" s="121"/>
      <c r="BW84" s="126"/>
      <c r="BX84" s="81"/>
    </row>
    <row r="85" spans="1:76" ht="12.75">
      <c r="A85" s="85">
        <v>42339</v>
      </c>
      <c r="B85" s="123">
        <v>28757</v>
      </c>
      <c r="C85" s="123">
        <v>28883</v>
      </c>
      <c r="D85" s="123">
        <v>28921</v>
      </c>
      <c r="E85" s="123">
        <v>28822</v>
      </c>
      <c r="F85" s="123">
        <v>28913</v>
      </c>
      <c r="G85" s="123">
        <v>29086</v>
      </c>
      <c r="H85" s="123">
        <v>29128</v>
      </c>
      <c r="I85" s="123">
        <v>29210</v>
      </c>
      <c r="J85" s="123">
        <v>29450</v>
      </c>
      <c r="K85" s="123">
        <v>29591</v>
      </c>
      <c r="L85" s="123">
        <v>29520</v>
      </c>
      <c r="M85" s="123">
        <v>29651</v>
      </c>
      <c r="N85" s="123">
        <v>29830</v>
      </c>
      <c r="O85" s="123">
        <v>29888</v>
      </c>
      <c r="P85" s="123">
        <v>29908</v>
      </c>
      <c r="Q85" s="123">
        <v>30011</v>
      </c>
      <c r="R85" s="123">
        <v>30181</v>
      </c>
      <c r="S85" s="123">
        <v>30199</v>
      </c>
      <c r="T85" s="123">
        <v>30194</v>
      </c>
      <c r="U85" s="123">
        <v>30297</v>
      </c>
      <c r="V85" s="123">
        <v>30370</v>
      </c>
      <c r="W85" s="123">
        <v>30366</v>
      </c>
      <c r="X85" s="123">
        <v>30422</v>
      </c>
      <c r="Y85" s="123">
        <v>30580</v>
      </c>
      <c r="Z85" s="123">
        <v>30739</v>
      </c>
      <c r="AA85" s="123">
        <v>30778</v>
      </c>
      <c r="AB85" s="123">
        <v>30861</v>
      </c>
      <c r="AC85" s="123">
        <v>30901</v>
      </c>
      <c r="AD85" s="123">
        <v>30923</v>
      </c>
      <c r="AE85" s="123">
        <v>31094</v>
      </c>
      <c r="AF85" s="123">
        <v>31225</v>
      </c>
      <c r="AG85" s="123">
        <v>31270</v>
      </c>
      <c r="AH85" s="123">
        <v>31398</v>
      </c>
      <c r="AI85" s="123">
        <v>31499</v>
      </c>
      <c r="AJ85" s="123">
        <v>31577</v>
      </c>
      <c r="AK85" s="123">
        <v>31653</v>
      </c>
      <c r="AL85" s="123">
        <v>31790</v>
      </c>
      <c r="AM85" s="123">
        <v>31910</v>
      </c>
      <c r="AN85" s="123">
        <v>31846</v>
      </c>
      <c r="AO85" s="123">
        <v>31900</v>
      </c>
      <c r="AP85" s="123">
        <v>32048</v>
      </c>
      <c r="AQ85" s="123">
        <v>32086</v>
      </c>
      <c r="AR85" s="123">
        <v>32111</v>
      </c>
      <c r="AS85" s="123">
        <v>32181</v>
      </c>
      <c r="AT85" s="123">
        <v>32155</v>
      </c>
      <c r="AU85" s="123">
        <v>31973</v>
      </c>
      <c r="AV85" s="123">
        <v>31777</v>
      </c>
      <c r="AW85" s="123">
        <v>31594</v>
      </c>
      <c r="AX85" s="123">
        <v>31478</v>
      </c>
      <c r="AY85" s="123">
        <v>31324</v>
      </c>
      <c r="AZ85" s="123">
        <v>31338</v>
      </c>
      <c r="BA85" s="123">
        <v>31413</v>
      </c>
      <c r="BB85" s="123">
        <v>31348</v>
      </c>
      <c r="BC85" s="123">
        <v>31397</v>
      </c>
      <c r="BD85" s="123">
        <v>31489</v>
      </c>
      <c r="BE85" s="123">
        <v>31415</v>
      </c>
      <c r="BF85" s="123">
        <v>31605</v>
      </c>
      <c r="BG85" s="123">
        <v>31628</v>
      </c>
      <c r="BH85" s="123">
        <v>31984</v>
      </c>
      <c r="BI85" s="123">
        <v>31926</v>
      </c>
      <c r="BJ85" s="103">
        <v>31822</v>
      </c>
      <c r="BK85" s="123">
        <v>31778</v>
      </c>
      <c r="BL85" s="123">
        <v>31981</v>
      </c>
      <c r="BM85" s="123">
        <v>32045</v>
      </c>
      <c r="BN85" s="123">
        <v>32228</v>
      </c>
      <c r="BO85" s="123">
        <v>32628</v>
      </c>
      <c r="BP85" s="123">
        <v>32950</v>
      </c>
      <c r="BQ85" s="123">
        <v>33226</v>
      </c>
      <c r="BR85" s="123">
        <v>33329</v>
      </c>
      <c r="BS85" s="123">
        <v>33411</v>
      </c>
      <c r="BT85" s="123">
        <v>33538</v>
      </c>
      <c r="BU85" s="123">
        <v>33601</v>
      </c>
      <c r="BV85" s="127">
        <v>33744</v>
      </c>
      <c r="BW85" s="125"/>
      <c r="BX85" s="81"/>
    </row>
    <row r="86" spans="1:76" ht="12.75">
      <c r="A86" s="53">
        <v>42430</v>
      </c>
      <c r="B86" s="123">
        <v>28757</v>
      </c>
      <c r="C86" s="123">
        <v>28883</v>
      </c>
      <c r="D86" s="123">
        <v>28921</v>
      </c>
      <c r="E86" s="123">
        <v>28822</v>
      </c>
      <c r="F86" s="123">
        <v>28913</v>
      </c>
      <c r="G86" s="123">
        <v>29086</v>
      </c>
      <c r="H86" s="123">
        <v>29128</v>
      </c>
      <c r="I86" s="123">
        <v>29210</v>
      </c>
      <c r="J86" s="123">
        <v>29450</v>
      </c>
      <c r="K86" s="123">
        <v>29591</v>
      </c>
      <c r="L86" s="123">
        <v>29520</v>
      </c>
      <c r="M86" s="123">
        <v>29651</v>
      </c>
      <c r="N86" s="123">
        <v>29830</v>
      </c>
      <c r="O86" s="123">
        <v>29888</v>
      </c>
      <c r="P86" s="123">
        <v>29908</v>
      </c>
      <c r="Q86" s="123">
        <v>30011</v>
      </c>
      <c r="R86" s="123">
        <v>30181</v>
      </c>
      <c r="S86" s="123">
        <v>30199</v>
      </c>
      <c r="T86" s="123">
        <v>30194</v>
      </c>
      <c r="U86" s="123">
        <v>30297</v>
      </c>
      <c r="V86" s="123">
        <v>30370</v>
      </c>
      <c r="W86" s="123">
        <v>30366</v>
      </c>
      <c r="X86" s="123">
        <v>30422</v>
      </c>
      <c r="Y86" s="123">
        <v>30580</v>
      </c>
      <c r="Z86" s="123">
        <v>30739</v>
      </c>
      <c r="AA86" s="123">
        <v>30778</v>
      </c>
      <c r="AB86" s="123">
        <v>30861</v>
      </c>
      <c r="AC86" s="123">
        <v>30901</v>
      </c>
      <c r="AD86" s="123">
        <v>30923</v>
      </c>
      <c r="AE86" s="123">
        <v>31094</v>
      </c>
      <c r="AF86" s="123">
        <v>31225</v>
      </c>
      <c r="AG86" s="123">
        <v>31270</v>
      </c>
      <c r="AH86" s="123">
        <v>31398</v>
      </c>
      <c r="AI86" s="123">
        <v>31499</v>
      </c>
      <c r="AJ86" s="123">
        <v>31577</v>
      </c>
      <c r="AK86" s="123">
        <v>31653</v>
      </c>
      <c r="AL86" s="123">
        <v>31790</v>
      </c>
      <c r="AM86" s="123">
        <v>31910</v>
      </c>
      <c r="AN86" s="123">
        <v>31846</v>
      </c>
      <c r="AO86" s="123">
        <v>31900</v>
      </c>
      <c r="AP86" s="123">
        <v>32048</v>
      </c>
      <c r="AQ86" s="123">
        <v>32086</v>
      </c>
      <c r="AR86" s="123">
        <v>32111</v>
      </c>
      <c r="AS86" s="123">
        <v>32181</v>
      </c>
      <c r="AT86" s="123">
        <v>32155</v>
      </c>
      <c r="AU86" s="123">
        <v>31973</v>
      </c>
      <c r="AV86" s="123">
        <v>31777</v>
      </c>
      <c r="AW86" s="123">
        <v>31594</v>
      </c>
      <c r="AX86" s="123">
        <v>31478</v>
      </c>
      <c r="AY86" s="123">
        <v>31324</v>
      </c>
      <c r="AZ86" s="123">
        <v>31338</v>
      </c>
      <c r="BA86" s="123">
        <v>31413</v>
      </c>
      <c r="BB86" s="123">
        <v>31348</v>
      </c>
      <c r="BC86" s="123">
        <v>31397</v>
      </c>
      <c r="BD86" s="123">
        <v>31489</v>
      </c>
      <c r="BE86" s="123">
        <v>31415</v>
      </c>
      <c r="BF86" s="123">
        <v>31605</v>
      </c>
      <c r="BG86" s="123">
        <v>31628</v>
      </c>
      <c r="BH86" s="123">
        <v>31984</v>
      </c>
      <c r="BI86" s="123">
        <v>31926</v>
      </c>
      <c r="BJ86" s="123">
        <v>31822</v>
      </c>
      <c r="BK86" s="103">
        <v>31778</v>
      </c>
      <c r="BL86" s="123">
        <v>31981</v>
      </c>
      <c r="BM86" s="123">
        <v>32045</v>
      </c>
      <c r="BN86" s="123">
        <v>32228</v>
      </c>
      <c r="BO86" s="123">
        <v>32628</v>
      </c>
      <c r="BP86" s="123">
        <v>32950</v>
      </c>
      <c r="BQ86" s="123">
        <v>33226</v>
      </c>
      <c r="BR86" s="123">
        <v>33329</v>
      </c>
      <c r="BS86" s="123">
        <v>33411</v>
      </c>
      <c r="BT86" s="123">
        <v>33538</v>
      </c>
      <c r="BU86" s="123">
        <v>33601</v>
      </c>
      <c r="BV86" s="163">
        <v>33713</v>
      </c>
      <c r="BW86" s="161">
        <v>33782</v>
      </c>
      <c r="BX86" s="81"/>
    </row>
    <row r="87" spans="1:76" ht="13.5" thickBot="1">
      <c r="A87" s="84" t="s">
        <v>22</v>
      </c>
      <c r="B87" s="151">
        <f>IF(ISBLANK($B$86),"N/A",$B$86)</f>
        <v>28757</v>
      </c>
      <c r="C87" s="153">
        <f>IF(ISBLANK($C$86),"N/A",$C$86)</f>
        <v>28883</v>
      </c>
      <c r="D87" s="153">
        <f>IF(ISBLANK($D$86),"N/A",$D$86)</f>
        <v>28921</v>
      </c>
      <c r="E87" s="153">
        <f>IF(ISBLANK($E$86),"N/A",$E$86)</f>
        <v>28822</v>
      </c>
      <c r="F87" s="153">
        <f>IF(ISBLANK($F$86),"N/A",$F$86)</f>
        <v>28913</v>
      </c>
      <c r="G87" s="153">
        <f>IF(ISBLANK($G$86),"N/A",$G$86)</f>
        <v>29086</v>
      </c>
      <c r="H87" s="153">
        <f>IF(ISBLANK($H$86),"N/A",$H$86)</f>
        <v>29128</v>
      </c>
      <c r="I87" s="153">
        <f>IF(ISBLANK($I$86),"N/A",$I$86)</f>
        <v>29210</v>
      </c>
      <c r="J87" s="153">
        <f>IF(ISBLANK($J$86),"N/A",$J$86)</f>
        <v>29450</v>
      </c>
      <c r="K87" s="153">
        <f>IF(ISBLANK($K$86),"N/A",$K$86)</f>
        <v>29591</v>
      </c>
      <c r="L87" s="153">
        <f>IF(ISBLANK($L$86),"N/A",$L$86)</f>
        <v>29520</v>
      </c>
      <c r="M87" s="153">
        <f>IF(ISBLANK($M$86),"N/A",$M$86)</f>
        <v>29651</v>
      </c>
      <c r="N87" s="153">
        <f>IF(ISBLANK($N$86),"N/A",$N$86)</f>
        <v>29830</v>
      </c>
      <c r="O87" s="153">
        <f>IF(ISBLANK($O$86),"N/A",$O$86)</f>
        <v>29888</v>
      </c>
      <c r="P87" s="153">
        <f>IF(ISBLANK($P$86),"N/A",$P$86)</f>
        <v>29908</v>
      </c>
      <c r="Q87" s="153">
        <f>IF(ISBLANK($Q$86),"N/A",$Q$86)</f>
        <v>30011</v>
      </c>
      <c r="R87" s="153">
        <f>IF(ISBLANK($R$86),"N/A",$R$86)</f>
        <v>30181</v>
      </c>
      <c r="S87" s="153">
        <f>IF(ISBLANK($S$86),"N/A",$S$86)</f>
        <v>30199</v>
      </c>
      <c r="T87" s="153">
        <f>IF(ISBLANK($T$86),"N/A",$T$86)</f>
        <v>30194</v>
      </c>
      <c r="U87" s="153">
        <f>IF(ISBLANK($U$86),"N/A",$U$86)</f>
        <v>30297</v>
      </c>
      <c r="V87" s="153">
        <f>IF(ISBLANK($V$86),"N/A",$V$86)</f>
        <v>30370</v>
      </c>
      <c r="W87" s="153">
        <f>IF(ISBLANK($W$86),"N/A",$W$86)</f>
        <v>30366</v>
      </c>
      <c r="X87" s="153">
        <f>IF(ISBLANK($X$86),"N/A",$X$86)</f>
        <v>30422</v>
      </c>
      <c r="Y87" s="153">
        <f>IF(ISBLANK($Y$86),"N/A",$Y$86)</f>
        <v>30580</v>
      </c>
      <c r="Z87" s="153">
        <f>IF(ISBLANK($Z$86),"N/A",$Z$86)</f>
        <v>30739</v>
      </c>
      <c r="AA87" s="153">
        <f>IF(ISBLANK($AA$86),"N/A",$AA$86)</f>
        <v>30778</v>
      </c>
      <c r="AB87" s="153">
        <f>IF(ISBLANK($AB$86),"N/A",$AB$86)</f>
        <v>30861</v>
      </c>
      <c r="AC87" s="153">
        <f>IF(ISBLANK($AC$86),"N/A",$AC$86)</f>
        <v>30901</v>
      </c>
      <c r="AD87" s="153">
        <f>IF(ISBLANK($AD$86),"N/A",$AD$86)</f>
        <v>30923</v>
      </c>
      <c r="AE87" s="153">
        <f>IF(ISBLANK($AE$86),"N/A",$AE$86)</f>
        <v>31094</v>
      </c>
      <c r="AF87" s="153">
        <f>IF(ISBLANK($AF$86),"N/A",$AF$86)</f>
        <v>31225</v>
      </c>
      <c r="AG87" s="153">
        <f>IF(ISBLANK($AG$86),"N/A",$AG$86)</f>
        <v>31270</v>
      </c>
      <c r="AH87" s="153">
        <f>IF(ISBLANK($AH$86),"N/A",$AH$86)</f>
        <v>31398</v>
      </c>
      <c r="AI87" s="153">
        <f>IF(ISBLANK($AI$86),"N/A",$AI$86)</f>
        <v>31499</v>
      </c>
      <c r="AJ87" s="153">
        <f>IF(ISBLANK($AJ$86),"N/A",$AJ$86)</f>
        <v>31577</v>
      </c>
      <c r="AK87" s="153">
        <f>IF(ISBLANK($AK$86),"N/A",$AK$86)</f>
        <v>31653</v>
      </c>
      <c r="AL87" s="153">
        <f>IF(ISBLANK($AL$86),"N/A",$AL$86)</f>
        <v>31790</v>
      </c>
      <c r="AM87" s="153">
        <f>IF(ISBLANK($AM$86),"N/A",$AM$86)</f>
        <v>31910</v>
      </c>
      <c r="AN87" s="153">
        <f>IF(ISBLANK($AN$86),"N/A",$AN$86)</f>
        <v>31846</v>
      </c>
      <c r="AO87" s="153">
        <f>IF(ISBLANK($AO$86),"N/A",$AO$86)</f>
        <v>31900</v>
      </c>
      <c r="AP87" s="153">
        <f>IF(ISBLANK($AP$86),"N/A",$AP$86)</f>
        <v>32048</v>
      </c>
      <c r="AQ87" s="153">
        <f>IF(ISBLANK($AQ$86),"N/A",$AQ$86)</f>
        <v>32086</v>
      </c>
      <c r="AR87" s="153">
        <f>IF(ISBLANK($AR$86),"N/A",$AR$86)</f>
        <v>32111</v>
      </c>
      <c r="AS87" s="153">
        <f>IF(ISBLANK($AS$86),"N/A",$AS$86)</f>
        <v>32181</v>
      </c>
      <c r="AT87" s="153">
        <f>IF(ISBLANK($AT$86),"N/A",$AT$86)</f>
        <v>32155</v>
      </c>
      <c r="AU87" s="153">
        <f>IF(ISBLANK($AU$86),"N/A",$AU$86)</f>
        <v>31973</v>
      </c>
      <c r="AV87" s="153">
        <f>IF(ISBLANK($AV$86),"N/A",$AV$86)</f>
        <v>31777</v>
      </c>
      <c r="AW87" s="153">
        <f>IF(ISBLANK($AW$86),"N/A",$AW$86)</f>
        <v>31594</v>
      </c>
      <c r="AX87" s="153">
        <f>IF(ISBLANK($AX$86),"N/A",$AX$86)</f>
        <v>31478</v>
      </c>
      <c r="AY87" s="153">
        <f>IF(ISBLANK($AY$86),"N/A",$AY$86)</f>
        <v>31324</v>
      </c>
      <c r="AZ87" s="153">
        <f>IF(ISBLANK($AZ$86),"N/A",$AZ$86)</f>
        <v>31338</v>
      </c>
      <c r="BA87" s="153">
        <f>IF(ISBLANK($BA$86),"N/A",$BA$86)</f>
        <v>31413</v>
      </c>
      <c r="BB87" s="153">
        <f>IF(ISBLANK($BB$86),"N/A",$BB$86)</f>
        <v>31348</v>
      </c>
      <c r="BC87" s="153">
        <f>IF(ISBLANK($BC$86),"N/A",$BC$86)</f>
        <v>31397</v>
      </c>
      <c r="BD87" s="153">
        <f>IF(ISBLANK($BD$86),"N/A",$BD$86)</f>
        <v>31489</v>
      </c>
      <c r="BE87" s="153">
        <f>IF(ISBLANK($BE$86),"N/A",$BE$86)</f>
        <v>31415</v>
      </c>
      <c r="BF87" s="153">
        <f>IF(ISBLANK($BF$86),"N/A",$BF$86)</f>
        <v>31605</v>
      </c>
      <c r="BG87" s="159">
        <f>IF(ISBLANK($BG$86),"N/A",$BG$86)</f>
        <v>31628</v>
      </c>
      <c r="BH87" s="159">
        <f>IF(ISBLANK($BH$86),"N/A",$BH$86)</f>
        <v>31984</v>
      </c>
      <c r="BI87" s="159">
        <f>IF(ISBLANK($BI$86),"N/A",$BI$86)</f>
        <v>31926</v>
      </c>
      <c r="BJ87" s="159">
        <f>IF(ISBLANK($BJ$86),"N/A",$BJ$86)</f>
        <v>31822</v>
      </c>
      <c r="BK87" s="159">
        <f>IF(ISBLANK($BK$86),"N/A",$BK$86)</f>
        <v>31778</v>
      </c>
      <c r="BL87" s="153">
        <f>IF(ISBLANK($BL$86),"N/A",$BL$86)</f>
        <v>31981</v>
      </c>
      <c r="BM87" s="153">
        <f>IF(ISBLANK($BM$86),"N/A",$BM$86)</f>
        <v>32045</v>
      </c>
      <c r="BN87" s="153">
        <f>IF(ISBLANK($BN$86),"N/A",$BN$86)</f>
        <v>32228</v>
      </c>
      <c r="BO87" s="153">
        <f>IF(ISBLANK($BO$86),"N/A",$BO$86)</f>
        <v>32628</v>
      </c>
      <c r="BP87" s="153">
        <f>IF(ISBLANK($BP$86),"N/A",$BP$86)</f>
        <v>32950</v>
      </c>
      <c r="BQ87" s="153">
        <f>IF(ISBLANK($BQ$86),"N/A",$BQ$86)</f>
        <v>33226</v>
      </c>
      <c r="BR87" s="153">
        <f>IF(ISBLANK($BR$86),"N/A",$BR$86)</f>
        <v>33329</v>
      </c>
      <c r="BS87" s="153">
        <f>IF(ISBLANK($BS$86),"N/A",$BS$86)</f>
        <v>33411</v>
      </c>
      <c r="BT87" s="153">
        <f>IF(ISBLANK($BT$86),"N/A",$BT$86)</f>
        <v>33538</v>
      </c>
      <c r="BU87" s="153">
        <f>IF(ISBLANK($BU$86),"N/A",$BU$86)</f>
        <v>33601</v>
      </c>
      <c r="BV87" s="153">
        <f>IF(ISBLANK($BV$86),"N/A",$BV$86)</f>
        <v>33713</v>
      </c>
      <c r="BW87" s="162">
        <f>IF(ISBLANK($BW$86),"N/A",$BW$86)</f>
        <v>33782</v>
      </c>
      <c r="BX87" s="81"/>
    </row>
    <row r="88" spans="2:76" ht="12.75">
      <c r="B88" s="67"/>
      <c r="BX88" s="67"/>
    </row>
    <row r="89" spans="2:76" ht="12.75">
      <c r="B89" s="67"/>
      <c r="BX89" s="67"/>
    </row>
    <row r="90" spans="2:76" ht="12.75">
      <c r="B90" s="67"/>
      <c r="E90" s="157"/>
      <c r="BX90" s="6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35" r:id="rId1"/>
  <rowBreaks count="1" manualBreakCount="1">
    <brk id="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1"/>
  <sheetViews>
    <sheetView zoomScalePageLayoutView="0" workbookViewId="0" topLeftCell="A1">
      <pane ySplit="12" topLeftCell="A74" activePane="bottomLeft" state="frozen"/>
      <selection pane="topLeft" activeCell="A1" sqref="A1"/>
      <selection pane="bottomLeft" activeCell="A63" sqref="A63"/>
    </sheetView>
  </sheetViews>
  <sheetFormatPr defaultColWidth="9.140625" defaultRowHeight="12.75"/>
  <cols>
    <col min="1" max="1" width="20.8515625" style="0" customWidth="1"/>
    <col min="2" max="30" width="7.57421875" style="62" customWidth="1"/>
    <col min="31" max="31" width="7.8515625" style="62" customWidth="1"/>
    <col min="32" max="32" width="7.421875" style="62" customWidth="1"/>
    <col min="33" max="33" width="8.00390625" style="62" customWidth="1"/>
    <col min="34" max="75" width="7.00390625" style="62" customWidth="1"/>
    <col min="76" max="16384" width="8.8515625" style="62" customWidth="1"/>
  </cols>
  <sheetData>
    <row r="1" ht="17.25">
      <c r="A1" s="32" t="s">
        <v>288</v>
      </c>
    </row>
    <row r="2" spans="2:75" ht="12.7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</row>
    <row r="3" spans="1:75" ht="12.75">
      <c r="A3" s="150" t="s">
        <v>284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</row>
    <row r="4" spans="1:7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</row>
    <row r="5" ht="13.5" thickBot="1"/>
    <row r="6" spans="1:75" s="71" customFormat="1" ht="25.5" customHeight="1" thickBot="1">
      <c r="A6" s="49" t="s">
        <v>21</v>
      </c>
      <c r="B6" s="69">
        <v>35674</v>
      </c>
      <c r="C6" s="70">
        <v>35765</v>
      </c>
      <c r="D6" s="70">
        <v>35855</v>
      </c>
      <c r="E6" s="70">
        <v>35947</v>
      </c>
      <c r="F6" s="70">
        <v>36039</v>
      </c>
      <c r="G6" s="70">
        <v>36130</v>
      </c>
      <c r="H6" s="70">
        <v>36220</v>
      </c>
      <c r="I6" s="70">
        <v>36312</v>
      </c>
      <c r="J6" s="70">
        <v>36404</v>
      </c>
      <c r="K6" s="70">
        <v>36495</v>
      </c>
      <c r="L6" s="70">
        <v>36586</v>
      </c>
      <c r="M6" s="70">
        <v>36678</v>
      </c>
      <c r="N6" s="70">
        <v>36770</v>
      </c>
      <c r="O6" s="70">
        <v>36861</v>
      </c>
      <c r="P6" s="70">
        <v>36951</v>
      </c>
      <c r="Q6" s="70">
        <v>37043</v>
      </c>
      <c r="R6" s="70">
        <v>37135</v>
      </c>
      <c r="S6" s="70">
        <v>37226</v>
      </c>
      <c r="T6" s="70">
        <v>37316</v>
      </c>
      <c r="U6" s="70">
        <v>37408</v>
      </c>
      <c r="V6" s="70">
        <v>37500</v>
      </c>
      <c r="W6" s="70">
        <v>37591</v>
      </c>
      <c r="X6" s="70">
        <v>37681</v>
      </c>
      <c r="Y6" s="70">
        <v>37773</v>
      </c>
      <c r="Z6" s="70">
        <v>37865</v>
      </c>
      <c r="AA6" s="70">
        <v>37956</v>
      </c>
      <c r="AB6" s="70">
        <v>38047</v>
      </c>
      <c r="AC6" s="70">
        <v>38139</v>
      </c>
      <c r="AD6" s="70">
        <v>38231</v>
      </c>
      <c r="AE6" s="70">
        <v>38322</v>
      </c>
      <c r="AF6" s="70">
        <v>38412</v>
      </c>
      <c r="AG6" s="82">
        <v>38504</v>
      </c>
      <c r="AH6" s="82">
        <v>38596</v>
      </c>
      <c r="AI6" s="82">
        <v>38687</v>
      </c>
      <c r="AJ6" s="82">
        <v>38777</v>
      </c>
      <c r="AK6" s="82">
        <v>38869</v>
      </c>
      <c r="AL6" s="82">
        <v>38961</v>
      </c>
      <c r="AM6" s="82">
        <v>39052</v>
      </c>
      <c r="AN6" s="82">
        <v>39142</v>
      </c>
      <c r="AO6" s="82">
        <v>39234</v>
      </c>
      <c r="AP6" s="82">
        <v>39326</v>
      </c>
      <c r="AQ6" s="82">
        <v>39417</v>
      </c>
      <c r="AR6" s="82">
        <v>39508</v>
      </c>
      <c r="AS6" s="82">
        <v>39600</v>
      </c>
      <c r="AT6" s="82">
        <v>39692</v>
      </c>
      <c r="AU6" s="82">
        <v>39783</v>
      </c>
      <c r="AV6" s="82">
        <v>39873</v>
      </c>
      <c r="AW6" s="82">
        <v>39965</v>
      </c>
      <c r="AX6" s="82">
        <v>40057</v>
      </c>
      <c r="AY6" s="82">
        <v>40148</v>
      </c>
      <c r="AZ6" s="82">
        <v>40238</v>
      </c>
      <c r="BA6" s="82">
        <v>40330</v>
      </c>
      <c r="BB6" s="82">
        <v>40422</v>
      </c>
      <c r="BC6" s="82">
        <v>40513</v>
      </c>
      <c r="BD6" s="82">
        <v>40603</v>
      </c>
      <c r="BE6" s="82">
        <v>40695</v>
      </c>
      <c r="BF6" s="82">
        <v>40787</v>
      </c>
      <c r="BG6" s="82">
        <v>40878</v>
      </c>
      <c r="BH6" s="82">
        <v>40969</v>
      </c>
      <c r="BI6" s="82">
        <v>41061</v>
      </c>
      <c r="BJ6" s="82">
        <v>41153</v>
      </c>
      <c r="BK6" s="82">
        <v>41244</v>
      </c>
      <c r="BL6" s="82">
        <v>41334</v>
      </c>
      <c r="BM6" s="82">
        <v>41426</v>
      </c>
      <c r="BN6" s="82">
        <v>41518</v>
      </c>
      <c r="BO6" s="82">
        <v>41609</v>
      </c>
      <c r="BP6" s="82">
        <v>41699</v>
      </c>
      <c r="BQ6" s="82">
        <v>41791</v>
      </c>
      <c r="BR6" s="82">
        <v>41883</v>
      </c>
      <c r="BS6" s="82">
        <v>41974</v>
      </c>
      <c r="BT6" s="82">
        <v>42064</v>
      </c>
      <c r="BU6" s="82">
        <v>42156</v>
      </c>
      <c r="BV6" s="82">
        <v>42248</v>
      </c>
      <c r="BW6" s="105">
        <v>42339</v>
      </c>
    </row>
    <row r="7" spans="1:75" ht="13.5" hidden="1" thickBot="1">
      <c r="A7" s="39" t="s">
        <v>27</v>
      </c>
      <c r="B7" s="72">
        <f>triangle!B7</f>
        <v>27025</v>
      </c>
      <c r="C7" s="73">
        <f>triangle!C7</f>
        <v>28563</v>
      </c>
      <c r="D7" s="73">
        <f>triangle!D7</f>
        <v>0</v>
      </c>
      <c r="E7" s="73">
        <f>triangle!E7</f>
        <v>0</v>
      </c>
      <c r="F7" s="73">
        <f>triangle!F7</f>
        <v>0</v>
      </c>
      <c r="G7" s="73">
        <f>triangle!G7</f>
        <v>0</v>
      </c>
      <c r="H7" s="73">
        <f>triangle!H7</f>
        <v>0</v>
      </c>
      <c r="I7" s="73">
        <f>triangle!I7</f>
        <v>0</v>
      </c>
      <c r="J7" s="73">
        <f>triangle!J7</f>
        <v>0</v>
      </c>
      <c r="K7" s="73">
        <f>triangle!K7</f>
        <v>0</v>
      </c>
      <c r="L7" s="73">
        <f>triangle!L7</f>
        <v>0</v>
      </c>
      <c r="M7" s="73">
        <f>triangle!M7</f>
        <v>0</v>
      </c>
      <c r="N7" s="73">
        <f>triangle!N7</f>
        <v>0</v>
      </c>
      <c r="O7" s="73">
        <f>triangle!O7</f>
        <v>0</v>
      </c>
      <c r="P7" s="73">
        <f>triangle!P7</f>
        <v>0</v>
      </c>
      <c r="Q7" s="73">
        <f>triangle!Q7</f>
        <v>0</v>
      </c>
      <c r="R7" s="73">
        <f>triangle!R7</f>
        <v>0</v>
      </c>
      <c r="S7" s="73">
        <f>triangle!S7</f>
        <v>0</v>
      </c>
      <c r="T7" s="73">
        <f>triangle!T7</f>
        <v>0</v>
      </c>
      <c r="U7" s="73">
        <f>triangle!U7</f>
        <v>0</v>
      </c>
      <c r="V7" s="73">
        <f>triangle!V7</f>
        <v>0</v>
      </c>
      <c r="W7" s="73">
        <f>triangle!W7</f>
        <v>0</v>
      </c>
      <c r="X7" s="73">
        <f>triangle!X7</f>
        <v>0</v>
      </c>
      <c r="Y7" s="73">
        <f>triangle!Y7</f>
        <v>0</v>
      </c>
      <c r="Z7" s="73">
        <f>triangle!Z7</f>
        <v>0</v>
      </c>
      <c r="AA7" s="73">
        <f>triangle!AA7</f>
        <v>0</v>
      </c>
      <c r="AB7" s="73">
        <f>triangle!AB7</f>
        <v>0</v>
      </c>
      <c r="AC7" s="73">
        <f>triangle!AC7</f>
        <v>0</v>
      </c>
      <c r="AD7" s="73">
        <f>triangle!AD7</f>
        <v>0</v>
      </c>
      <c r="AE7" s="73">
        <f>triangle!AE7</f>
        <v>0</v>
      </c>
      <c r="AF7" s="73">
        <f>triangle!AF7</f>
        <v>0</v>
      </c>
      <c r="AG7" s="73">
        <f>triangle!AG7</f>
        <v>0</v>
      </c>
      <c r="AH7" s="73">
        <f>triangle!AH7</f>
        <v>0</v>
      </c>
      <c r="AI7" s="73">
        <f>triangle!AI7</f>
        <v>0</v>
      </c>
      <c r="AJ7" s="73">
        <f>triangle!AJ7</f>
        <v>0</v>
      </c>
      <c r="AK7" s="73">
        <f>triangle!AK7</f>
        <v>0</v>
      </c>
      <c r="AL7" s="73">
        <f>triangle!AL7</f>
        <v>0</v>
      </c>
      <c r="AM7" s="73">
        <f>triangle!AM7</f>
        <v>0</v>
      </c>
      <c r="AN7" s="73">
        <f>triangle!AN7</f>
        <v>0</v>
      </c>
      <c r="AO7" s="73">
        <f>triangle!AO7</f>
        <v>0</v>
      </c>
      <c r="AP7" s="73">
        <f>triangle!AP7</f>
        <v>0</v>
      </c>
      <c r="AQ7" s="73">
        <f>triangle!AQ7</f>
        <v>0</v>
      </c>
      <c r="AR7" s="73">
        <f>triangle!AR7</f>
        <v>0</v>
      </c>
      <c r="AS7" s="73">
        <f>triangle!AS7</f>
        <v>0</v>
      </c>
      <c r="AT7" s="73">
        <f>triangle!AT7</f>
        <v>0</v>
      </c>
      <c r="AU7" s="73">
        <f>triangle!AU7</f>
        <v>0</v>
      </c>
      <c r="AV7" s="73">
        <f>triangle!AV7</f>
        <v>0</v>
      </c>
      <c r="AW7" s="73">
        <f>triangle!AW7</f>
        <v>0</v>
      </c>
      <c r="AX7" s="73">
        <f>triangle!AX7</f>
        <v>0</v>
      </c>
      <c r="AY7" s="73">
        <f>triangle!AY7</f>
        <v>0</v>
      </c>
      <c r="AZ7" s="73">
        <f>triangle!AZ7</f>
        <v>0</v>
      </c>
      <c r="BA7" s="73">
        <f>triangle!BA7</f>
        <v>0</v>
      </c>
      <c r="BB7" s="73">
        <f>triangle!BB7</f>
        <v>0</v>
      </c>
      <c r="BC7" s="73">
        <f>triangle!BC7</f>
        <v>0</v>
      </c>
      <c r="BD7" s="73">
        <f>triangle!BD7</f>
        <v>0</v>
      </c>
      <c r="BE7" s="73">
        <f>triangle!BE7</f>
        <v>0</v>
      </c>
      <c r="BF7" s="73">
        <f>triangle!BF7</f>
        <v>0</v>
      </c>
      <c r="BG7" s="73">
        <f>triangle!BG7</f>
        <v>0</v>
      </c>
      <c r="BH7" s="73">
        <f>triangle!BH7</f>
        <v>0</v>
      </c>
      <c r="BI7" s="73">
        <f>triangle!BI7</f>
        <v>0</v>
      </c>
      <c r="BJ7" s="73">
        <f>triangle!BJ7</f>
        <v>0</v>
      </c>
      <c r="BK7" s="73">
        <f>triangle!BK7</f>
        <v>0</v>
      </c>
      <c r="BL7" s="73">
        <f>triangle!BL7</f>
        <v>0</v>
      </c>
      <c r="BM7" s="73">
        <f>triangle!BM7</f>
        <v>0</v>
      </c>
      <c r="BN7" s="73">
        <f>triangle!BN7</f>
        <v>0</v>
      </c>
      <c r="BO7" s="73">
        <f>triangle!BO7</f>
        <v>0</v>
      </c>
      <c r="BP7" s="73">
        <f>triangle!BP7</f>
        <v>0</v>
      </c>
      <c r="BQ7" s="73">
        <f>triangle!BQ7</f>
        <v>0</v>
      </c>
      <c r="BR7" s="73">
        <f>triangle!BR7</f>
        <v>0</v>
      </c>
      <c r="BS7" s="73">
        <f>triangle!BS7</f>
        <v>0</v>
      </c>
      <c r="BT7" s="73">
        <f>triangle!BT7</f>
        <v>0</v>
      </c>
      <c r="BU7" s="73">
        <f>triangle!BU7</f>
        <v>0</v>
      </c>
      <c r="BV7" s="73">
        <f>triangle!BV7</f>
        <v>0</v>
      </c>
      <c r="BW7" s="107">
        <f>triangle!BW7</f>
        <v>0</v>
      </c>
    </row>
    <row r="8" spans="1:75" ht="13.5" hidden="1" thickBot="1">
      <c r="A8" s="39" t="s">
        <v>23</v>
      </c>
      <c r="B8" s="75">
        <f>triangle!B8</f>
        <v>27559</v>
      </c>
      <c r="C8" s="76">
        <f>triangle!C8</f>
        <v>28667</v>
      </c>
      <c r="D8" s="76">
        <f>triangle!D8</f>
        <v>0</v>
      </c>
      <c r="E8" s="76">
        <f>triangle!E8</f>
        <v>0</v>
      </c>
      <c r="F8" s="76">
        <f>triangle!F8</f>
        <v>0</v>
      </c>
      <c r="G8" s="76">
        <f>triangle!G8</f>
        <v>0</v>
      </c>
      <c r="H8" s="76">
        <f>triangle!H8</f>
        <v>0</v>
      </c>
      <c r="I8" s="76">
        <f>triangle!I8</f>
        <v>0</v>
      </c>
      <c r="J8" s="76">
        <f>triangle!J8</f>
        <v>0</v>
      </c>
      <c r="K8" s="76">
        <f>triangle!K8</f>
        <v>0</v>
      </c>
      <c r="L8" s="76">
        <f>triangle!L8</f>
        <v>0</v>
      </c>
      <c r="M8" s="76">
        <f>triangle!M8</f>
        <v>0</v>
      </c>
      <c r="N8" s="76">
        <f>triangle!N8</f>
        <v>0</v>
      </c>
      <c r="O8" s="76">
        <f>triangle!O8</f>
        <v>0</v>
      </c>
      <c r="P8" s="76">
        <f>triangle!P8</f>
        <v>0</v>
      </c>
      <c r="Q8" s="76">
        <f>triangle!Q8</f>
        <v>0</v>
      </c>
      <c r="R8" s="76">
        <f>triangle!R8</f>
        <v>0</v>
      </c>
      <c r="S8" s="76">
        <f>triangle!S8</f>
        <v>0</v>
      </c>
      <c r="T8" s="76">
        <f>triangle!T8</f>
        <v>0</v>
      </c>
      <c r="U8" s="76">
        <f>triangle!U8</f>
        <v>0</v>
      </c>
      <c r="V8" s="76">
        <f>triangle!V8</f>
        <v>0</v>
      </c>
      <c r="W8" s="76">
        <f>triangle!W8</f>
        <v>0</v>
      </c>
      <c r="X8" s="76">
        <f>triangle!X8</f>
        <v>0</v>
      </c>
      <c r="Y8" s="76">
        <f>triangle!Y8</f>
        <v>0</v>
      </c>
      <c r="Z8" s="76">
        <f>triangle!Z8</f>
        <v>0</v>
      </c>
      <c r="AA8" s="76">
        <f>triangle!AA8</f>
        <v>0</v>
      </c>
      <c r="AB8" s="76">
        <f>triangle!AB8</f>
        <v>0</v>
      </c>
      <c r="AC8" s="76">
        <f>triangle!AC8</f>
        <v>0</v>
      </c>
      <c r="AD8" s="76">
        <f>triangle!AD8</f>
        <v>0</v>
      </c>
      <c r="AE8" s="76">
        <f>triangle!AE8</f>
        <v>0</v>
      </c>
      <c r="AF8" s="76">
        <f>triangle!AF8</f>
        <v>0</v>
      </c>
      <c r="AG8" s="76">
        <f>triangle!AG8</f>
        <v>0</v>
      </c>
      <c r="AH8" s="76">
        <f>triangle!AH8</f>
        <v>0</v>
      </c>
      <c r="AI8" s="76">
        <f>triangle!AI8</f>
        <v>0</v>
      </c>
      <c r="AJ8" s="76">
        <f>triangle!AJ8</f>
        <v>0</v>
      </c>
      <c r="AK8" s="76">
        <f>triangle!AK8</f>
        <v>0</v>
      </c>
      <c r="AL8" s="76">
        <f>triangle!AL8</f>
        <v>0</v>
      </c>
      <c r="AM8" s="76">
        <f>triangle!AM8</f>
        <v>0</v>
      </c>
      <c r="AN8" s="76">
        <f>triangle!AN8</f>
        <v>0</v>
      </c>
      <c r="AO8" s="76">
        <f>triangle!AO8</f>
        <v>0</v>
      </c>
      <c r="AP8" s="76">
        <f>triangle!AP8</f>
        <v>0</v>
      </c>
      <c r="AQ8" s="76">
        <f>triangle!AQ8</f>
        <v>0</v>
      </c>
      <c r="AR8" s="76">
        <f>triangle!AR8</f>
        <v>0</v>
      </c>
      <c r="AS8" s="76">
        <f>triangle!AS8</f>
        <v>0</v>
      </c>
      <c r="AT8" s="76">
        <f>triangle!AT8</f>
        <v>0</v>
      </c>
      <c r="AU8" s="76">
        <f>triangle!AU8</f>
        <v>0</v>
      </c>
      <c r="AV8" s="76">
        <f>triangle!AV8</f>
        <v>0</v>
      </c>
      <c r="AW8" s="76">
        <f>triangle!AW8</f>
        <v>0</v>
      </c>
      <c r="AX8" s="76">
        <f>triangle!AX8</f>
        <v>0</v>
      </c>
      <c r="AY8" s="76">
        <f>triangle!AY8</f>
        <v>0</v>
      </c>
      <c r="AZ8" s="76">
        <f>triangle!AZ8</f>
        <v>0</v>
      </c>
      <c r="BA8" s="76">
        <f>triangle!BA8</f>
        <v>0</v>
      </c>
      <c r="BB8" s="76">
        <f>triangle!BB8</f>
        <v>0</v>
      </c>
      <c r="BC8" s="76">
        <f>triangle!BC8</f>
        <v>0</v>
      </c>
      <c r="BD8" s="76">
        <f>triangle!BD8</f>
        <v>0</v>
      </c>
      <c r="BE8" s="76">
        <f>triangle!BE8</f>
        <v>0</v>
      </c>
      <c r="BF8" s="76">
        <f>triangle!BF8</f>
        <v>0</v>
      </c>
      <c r="BG8" s="76">
        <f>triangle!BG8</f>
        <v>0</v>
      </c>
      <c r="BH8" s="76">
        <f>triangle!BH8</f>
        <v>0</v>
      </c>
      <c r="BI8" s="76">
        <f>triangle!BI8</f>
        <v>0</v>
      </c>
      <c r="BJ8" s="76">
        <f>triangle!BJ8</f>
        <v>0</v>
      </c>
      <c r="BK8" s="76">
        <f>triangle!BK8</f>
        <v>0</v>
      </c>
      <c r="BL8" s="76">
        <f>triangle!BL8</f>
        <v>0</v>
      </c>
      <c r="BM8" s="76">
        <f>triangle!BM8</f>
        <v>0</v>
      </c>
      <c r="BN8" s="76">
        <f>triangle!BN8</f>
        <v>0</v>
      </c>
      <c r="BO8" s="76">
        <f>triangle!BO8</f>
        <v>0</v>
      </c>
      <c r="BP8" s="76">
        <f>triangle!BP8</f>
        <v>0</v>
      </c>
      <c r="BQ8" s="76">
        <f>triangle!BQ8</f>
        <v>0</v>
      </c>
      <c r="BR8" s="76">
        <f>triangle!BR8</f>
        <v>0</v>
      </c>
      <c r="BS8" s="76">
        <f>triangle!BS8</f>
        <v>0</v>
      </c>
      <c r="BT8" s="76">
        <f>triangle!BT8</f>
        <v>0</v>
      </c>
      <c r="BU8" s="76">
        <f>triangle!BU8</f>
        <v>0</v>
      </c>
      <c r="BV8" s="76">
        <f>triangle!BV8</f>
        <v>0</v>
      </c>
      <c r="BW8" s="108">
        <f>triangle!BW8</f>
        <v>0</v>
      </c>
    </row>
    <row r="9" spans="1:75" ht="13.5" thickBot="1">
      <c r="A9" s="39" t="s">
        <v>253</v>
      </c>
      <c r="B9" s="128">
        <f>triangle!B9</f>
        <v>26595</v>
      </c>
      <c r="C9" s="91">
        <f>triangle!C9</f>
        <v>26774</v>
      </c>
      <c r="D9" s="91">
        <f>triangle!D9</f>
        <v>27137</v>
      </c>
      <c r="E9" s="91">
        <f>triangle!E9</f>
        <v>27025</v>
      </c>
      <c r="F9" s="91">
        <f>triangle!F9</f>
        <v>27559</v>
      </c>
      <c r="G9" s="91">
        <f>triangle!G9</f>
        <v>27691</v>
      </c>
      <c r="H9" s="91">
        <f>triangle!H9</f>
        <v>27677</v>
      </c>
      <c r="I9" s="91">
        <f>triangle!I9</f>
        <v>27747</v>
      </c>
      <c r="J9" s="91">
        <f>triangle!J9</f>
        <v>27828</v>
      </c>
      <c r="K9" s="91">
        <f>triangle!K9</f>
        <v>27952</v>
      </c>
      <c r="L9" s="91">
        <f>triangle!L9</f>
        <v>27958</v>
      </c>
      <c r="M9" s="91">
        <f>triangle!M9</f>
        <v>28075</v>
      </c>
      <c r="N9" s="91">
        <f>triangle!N9</f>
        <v>28032</v>
      </c>
      <c r="O9" s="91">
        <f>triangle!O9</f>
        <v>28112</v>
      </c>
      <c r="P9" s="91">
        <f>triangle!P9</f>
        <v>29147</v>
      </c>
      <c r="Q9" s="91">
        <f>triangle!Q9</f>
        <v>29229</v>
      </c>
      <c r="R9" s="91">
        <f>triangle!R9</f>
        <v>29413</v>
      </c>
      <c r="S9" s="91">
        <f>triangle!S9</f>
        <v>29441</v>
      </c>
      <c r="T9" s="91">
        <f>triangle!T9</f>
        <v>29516</v>
      </c>
      <c r="U9" s="91">
        <f>triangle!U9</f>
        <v>29519</v>
      </c>
      <c r="V9" s="91">
        <f>triangle!V9</f>
        <v>29493</v>
      </c>
      <c r="W9" s="91">
        <f>triangle!W9</f>
        <v>29561</v>
      </c>
      <c r="X9" s="91">
        <f>triangle!X9</f>
        <v>29602</v>
      </c>
      <c r="Y9" s="91">
        <f>triangle!Y9</f>
        <v>29695</v>
      </c>
      <c r="Z9" s="91">
        <f>triangle!Z9</f>
        <v>29779</v>
      </c>
      <c r="AA9" s="91">
        <f>triangle!AA9</f>
        <v>29889</v>
      </c>
      <c r="AB9" s="91">
        <f>triangle!AB9</f>
        <v>30325</v>
      </c>
      <c r="AC9" s="91">
        <f>triangle!AC9</f>
        <v>30324</v>
      </c>
      <c r="AD9" s="91">
        <f>triangle!AD9</f>
        <v>30399</v>
      </c>
      <c r="AE9" s="91">
        <f>triangle!AE9</f>
        <v>30531</v>
      </c>
      <c r="AF9" s="91">
        <f>triangle!AF9</f>
        <v>30625</v>
      </c>
      <c r="AG9" s="91">
        <f>triangle!AG9</f>
        <v>30590</v>
      </c>
      <c r="AH9" s="91">
        <f>triangle!AH9</f>
        <v>30819</v>
      </c>
      <c r="AI9" s="91">
        <f>triangle!AI9</f>
        <v>30919</v>
      </c>
      <c r="AJ9" s="91">
        <f>triangle!AJ9</f>
        <v>30979</v>
      </c>
      <c r="AK9" s="91">
        <f>triangle!AK9</f>
        <v>31058</v>
      </c>
      <c r="AL9" s="91">
        <f>triangle!AL9</f>
        <v>31118</v>
      </c>
      <c r="AM9" s="91">
        <f>triangle!AM9</f>
        <v>31583</v>
      </c>
      <c r="AN9" s="91">
        <f>triangle!AN9</f>
        <v>31587</v>
      </c>
      <c r="AO9" s="91">
        <f>triangle!AO9</f>
        <v>31689</v>
      </c>
      <c r="AP9" s="91">
        <f>triangle!AP9</f>
        <v>31599</v>
      </c>
      <c r="AQ9" s="91">
        <f>triangle!AQ9</f>
        <v>31620</v>
      </c>
      <c r="AR9" s="91">
        <f>triangle!AR9</f>
        <v>31640</v>
      </c>
      <c r="AS9" s="91">
        <f>triangle!AS9</f>
        <v>31678</v>
      </c>
      <c r="AT9" s="91">
        <f>triangle!AT9</f>
        <v>31527</v>
      </c>
      <c r="AU9" s="91">
        <f>triangle!AU9</f>
        <v>31318</v>
      </c>
      <c r="AV9" s="91">
        <f>triangle!AV9</f>
        <v>31188</v>
      </c>
      <c r="AW9" s="91">
        <f>triangle!AW9</f>
        <v>30997</v>
      </c>
      <c r="AX9" s="91">
        <f>triangle!AX9</f>
        <v>30861</v>
      </c>
      <c r="AY9" s="91">
        <f>triangle!AY9</f>
        <v>30753</v>
      </c>
      <c r="AZ9" s="91">
        <f>triangle!AZ9</f>
        <v>30766</v>
      </c>
      <c r="BA9" s="91">
        <f>triangle!BA9</f>
        <v>30801</v>
      </c>
      <c r="BB9" s="91">
        <f>triangle!BB9</f>
        <v>30703</v>
      </c>
      <c r="BC9" s="91">
        <f>triangle!BC9</f>
        <v>31260</v>
      </c>
      <c r="BD9" s="91">
        <f>triangle!BD9</f>
        <v>31354</v>
      </c>
      <c r="BE9" s="91">
        <f>triangle!BE9</f>
        <v>31160</v>
      </c>
      <c r="BF9" s="91">
        <f>triangle!BF9</f>
        <v>31271</v>
      </c>
      <c r="BG9" s="91">
        <f>triangle!BG9</f>
        <v>31537</v>
      </c>
      <c r="BH9" s="91">
        <f>triangle!BH9</f>
        <v>31885</v>
      </c>
      <c r="BI9" s="91">
        <f>triangle!BI9</f>
        <v>31935</v>
      </c>
      <c r="BJ9" s="91">
        <f>triangle!BJ9</f>
        <v>31946</v>
      </c>
      <c r="BK9" s="91">
        <f>triangle!BK9</f>
        <v>32102</v>
      </c>
      <c r="BL9" s="91">
        <f>triangle!BL9</f>
        <v>32297</v>
      </c>
      <c r="BM9" s="91">
        <f>triangle!BM9</f>
        <v>32486</v>
      </c>
      <c r="BN9" s="91">
        <f>triangle!BN9</f>
        <v>32351</v>
      </c>
      <c r="BO9" s="91">
        <f>triangle!BO9</f>
        <v>32716</v>
      </c>
      <c r="BP9" s="91">
        <f>triangle!BP9</f>
        <v>33051</v>
      </c>
      <c r="BQ9" s="91">
        <f>triangle!BQ9</f>
        <v>33258</v>
      </c>
      <c r="BR9" s="91">
        <f>triangle!BR9</f>
        <v>33492</v>
      </c>
      <c r="BS9" s="91">
        <f>triangle!BS9</f>
        <v>33521</v>
      </c>
      <c r="BT9" s="91">
        <f>triangle!BT9</f>
        <v>33673</v>
      </c>
      <c r="BU9" s="91">
        <f>triangle!BU9</f>
        <v>33694</v>
      </c>
      <c r="BV9" s="91">
        <f>triangle!BV9</f>
        <v>33744</v>
      </c>
      <c r="BW9" s="109">
        <f>triangle!BW9</f>
        <v>33782</v>
      </c>
    </row>
    <row r="10" spans="1:75" ht="13.5" thickBot="1">
      <c r="A10" s="39" t="s">
        <v>19</v>
      </c>
      <c r="B10" s="129">
        <f>triangle!B10</f>
        <v>27343</v>
      </c>
      <c r="C10" s="92">
        <f>triangle!C10</f>
        <v>27496</v>
      </c>
      <c r="D10" s="92">
        <f>triangle!D10</f>
        <v>28626</v>
      </c>
      <c r="E10" s="92">
        <f>triangle!E10</f>
        <v>28563</v>
      </c>
      <c r="F10" s="92">
        <f>triangle!F10</f>
        <v>28667</v>
      </c>
      <c r="G10" s="92">
        <f>triangle!G10</f>
        <v>28656</v>
      </c>
      <c r="H10" s="92">
        <f>triangle!H10</f>
        <v>28804</v>
      </c>
      <c r="I10" s="92">
        <f>triangle!I10</f>
        <v>28974</v>
      </c>
      <c r="J10" s="92">
        <f>triangle!J10</f>
        <v>28959</v>
      </c>
      <c r="K10" s="92">
        <f>triangle!K10</f>
        <v>29033</v>
      </c>
      <c r="L10" s="92">
        <f>triangle!L10</f>
        <v>29104</v>
      </c>
      <c r="M10" s="92">
        <f>triangle!M10</f>
        <v>29271</v>
      </c>
      <c r="N10" s="92">
        <f>triangle!N10</f>
        <v>29314</v>
      </c>
      <c r="O10" s="92">
        <f>triangle!O10</f>
        <v>29390</v>
      </c>
      <c r="P10" s="92">
        <f>triangle!P10</f>
        <v>29640</v>
      </c>
      <c r="Q10" s="92">
        <f>triangle!Q10</f>
        <v>29728</v>
      </c>
      <c r="R10" s="92">
        <f>triangle!R10</f>
        <v>29726</v>
      </c>
      <c r="S10" s="92">
        <f>triangle!S10</f>
        <v>29840</v>
      </c>
      <c r="T10" s="92">
        <f>triangle!T10</f>
        <v>29845</v>
      </c>
      <c r="U10" s="92">
        <f>triangle!U10</f>
        <v>29875</v>
      </c>
      <c r="V10" s="92">
        <f>triangle!V10</f>
        <v>30029</v>
      </c>
      <c r="W10" s="92">
        <f>triangle!W10</f>
        <v>30122</v>
      </c>
      <c r="X10" s="92">
        <f>triangle!X10</f>
        <v>30168</v>
      </c>
      <c r="Y10" s="92">
        <f>triangle!Y10</f>
        <v>30283</v>
      </c>
      <c r="Z10" s="92">
        <f>triangle!Z10</f>
        <v>30384</v>
      </c>
      <c r="AA10" s="92">
        <f>triangle!AA10</f>
        <v>30574</v>
      </c>
      <c r="AB10" s="92">
        <f>triangle!AB10</f>
        <v>30636</v>
      </c>
      <c r="AC10" s="92">
        <f>triangle!AC10</f>
        <v>30690</v>
      </c>
      <c r="AD10" s="92">
        <f>triangle!AD10</f>
        <v>30685</v>
      </c>
      <c r="AE10" s="92">
        <f>triangle!AE10</f>
        <v>30852</v>
      </c>
      <c r="AF10" s="92">
        <f>triangle!AF10</f>
        <v>31018</v>
      </c>
      <c r="AG10" s="92">
        <f>triangle!AG10</f>
        <v>31040</v>
      </c>
      <c r="AH10" s="92">
        <f>triangle!AH10</f>
        <v>31114</v>
      </c>
      <c r="AI10" s="92">
        <f>triangle!AI10</f>
        <v>31221</v>
      </c>
      <c r="AJ10" s="92">
        <f>triangle!AJ10</f>
        <v>31247</v>
      </c>
      <c r="AK10" s="92">
        <f>triangle!AK10</f>
        <v>31257</v>
      </c>
      <c r="AL10" s="92">
        <f>triangle!AL10</f>
        <v>31297</v>
      </c>
      <c r="AM10" s="92">
        <f>triangle!AM10</f>
        <v>31394</v>
      </c>
      <c r="AN10" s="92">
        <f>triangle!AN10</f>
        <v>31496</v>
      </c>
      <c r="AO10" s="92">
        <f>triangle!AO10</f>
        <v>31545</v>
      </c>
      <c r="AP10" s="92">
        <f>triangle!AP10</f>
        <v>31653</v>
      </c>
      <c r="AQ10" s="92">
        <f>triangle!AQ10</f>
        <v>32009</v>
      </c>
      <c r="AR10" s="92">
        <f>triangle!AR10</f>
        <v>32038</v>
      </c>
      <c r="AS10" s="92">
        <f>triangle!AS10</f>
        <v>32063</v>
      </c>
      <c r="AT10" s="92">
        <f>triangle!AT10</f>
        <v>32015</v>
      </c>
      <c r="AU10" s="92">
        <f>triangle!AU10</f>
        <v>31897</v>
      </c>
      <c r="AV10" s="92">
        <f>triangle!AV10</f>
        <v>31729</v>
      </c>
      <c r="AW10" s="92">
        <f>triangle!AW10</f>
        <v>31548</v>
      </c>
      <c r="AX10" s="92">
        <f>triangle!AX10</f>
        <v>31415</v>
      </c>
      <c r="AY10" s="92">
        <f>triangle!AY10</f>
        <v>31324</v>
      </c>
      <c r="AZ10" s="92">
        <f>triangle!AZ10</f>
        <v>31343</v>
      </c>
      <c r="BA10" s="92">
        <f>triangle!BA10</f>
        <v>31410</v>
      </c>
      <c r="BB10" s="92">
        <f>triangle!BB10</f>
        <v>31322</v>
      </c>
      <c r="BC10" s="92">
        <f>triangle!BC10</f>
        <v>31384</v>
      </c>
      <c r="BD10" s="92">
        <f>triangle!BD10</f>
        <v>31495</v>
      </c>
      <c r="BE10" s="92">
        <f>triangle!BE10</f>
        <v>31423</v>
      </c>
      <c r="BF10" s="92">
        <f>triangle!BF10</f>
        <v>31595</v>
      </c>
      <c r="BG10" s="92">
        <f>triangle!BG10</f>
        <v>31609</v>
      </c>
      <c r="BH10" s="92">
        <f>triangle!BH10</f>
        <v>31958</v>
      </c>
      <c r="BI10" s="92">
        <f>triangle!BI10</f>
        <v>31897</v>
      </c>
      <c r="BJ10" s="92">
        <f>triangle!BJ10</f>
        <v>31822</v>
      </c>
      <c r="BK10" s="92">
        <f>triangle!BK10</f>
        <v>31778</v>
      </c>
      <c r="BL10" s="92" t="str">
        <f>triangle!BL10</f>
        <v>N/A</v>
      </c>
      <c r="BM10" s="92" t="str">
        <f>triangle!BM10</f>
        <v>N/A</v>
      </c>
      <c r="BN10" s="92" t="str">
        <f>triangle!BN10</f>
        <v>N/A</v>
      </c>
      <c r="BO10" s="92" t="str">
        <f>triangle!BO10</f>
        <v>N/A</v>
      </c>
      <c r="BP10" s="92" t="str">
        <f>triangle!BP10</f>
        <v>N/A</v>
      </c>
      <c r="BQ10" s="92" t="str">
        <f>triangle!BQ10</f>
        <v>N/A</v>
      </c>
      <c r="BR10" s="92" t="str">
        <f>triangle!BR10</f>
        <v>N/A</v>
      </c>
      <c r="BS10" s="92" t="str">
        <f>triangle!BS10</f>
        <v>N/A</v>
      </c>
      <c r="BT10" s="92" t="str">
        <f>triangle!BT10</f>
        <v>N/A</v>
      </c>
      <c r="BU10" s="92" t="str">
        <f>triangle!BU10</f>
        <v>N/A</v>
      </c>
      <c r="BV10" s="92" t="str">
        <f>triangle!BV10</f>
        <v>N/A</v>
      </c>
      <c r="BW10" s="110" t="str">
        <f>triangle!BW10</f>
        <v>N/A</v>
      </c>
    </row>
    <row r="11" spans="1:75" ht="13.5" hidden="1" thickBot="1">
      <c r="A11" s="38" t="s">
        <v>25</v>
      </c>
      <c r="B11" s="93">
        <f>triangle!B11</f>
        <v>27747</v>
      </c>
      <c r="C11" s="94">
        <f>triangle!C11</f>
        <v>28974</v>
      </c>
      <c r="D11" s="94">
        <f>triangle!D11</f>
        <v>0</v>
      </c>
      <c r="E11" s="94">
        <f>triangle!E11</f>
        <v>0</v>
      </c>
      <c r="F11" s="94">
        <f>triangle!F11</f>
        <v>0</v>
      </c>
      <c r="G11" s="94">
        <f>triangle!G11</f>
        <v>0</v>
      </c>
      <c r="H11" s="94">
        <f>triangle!H11</f>
        <v>0</v>
      </c>
      <c r="I11" s="94">
        <f>triangle!I11</f>
        <v>0</v>
      </c>
      <c r="J11" s="94">
        <f>triangle!J11</f>
        <v>0</v>
      </c>
      <c r="K11" s="94">
        <f>triangle!K11</f>
        <v>0</v>
      </c>
      <c r="L11" s="94">
        <f>triangle!L11</f>
        <v>0</v>
      </c>
      <c r="M11" s="94">
        <f>triangle!M11</f>
        <v>0</v>
      </c>
      <c r="N11" s="94">
        <f>triangle!N11</f>
        <v>0</v>
      </c>
      <c r="O11" s="94">
        <f>triangle!O11</f>
        <v>0</v>
      </c>
      <c r="P11" s="94">
        <f>triangle!P11</f>
        <v>0</v>
      </c>
      <c r="Q11" s="94">
        <f>triangle!Q11</f>
        <v>0</v>
      </c>
      <c r="R11" s="94">
        <f>triangle!R11</f>
        <v>0</v>
      </c>
      <c r="S11" s="94">
        <f>triangle!S11</f>
        <v>0</v>
      </c>
      <c r="T11" s="94">
        <f>triangle!T11</f>
        <v>0</v>
      </c>
      <c r="U11" s="94">
        <f>triangle!U11</f>
        <v>0</v>
      </c>
      <c r="V11" s="94">
        <f>triangle!V11</f>
        <v>0</v>
      </c>
      <c r="W11" s="94">
        <f>triangle!W11</f>
        <v>0</v>
      </c>
      <c r="X11" s="94">
        <f>triangle!X11</f>
        <v>0</v>
      </c>
      <c r="Y11" s="94">
        <f>triangle!Y11</f>
        <v>0</v>
      </c>
      <c r="Z11" s="94">
        <f>triangle!Z11</f>
        <v>0</v>
      </c>
      <c r="AA11" s="94">
        <f>triangle!AA11</f>
        <v>0</v>
      </c>
      <c r="AB11" s="94">
        <f>triangle!AB11</f>
        <v>0</v>
      </c>
      <c r="AC11" s="94">
        <f>triangle!AC11</f>
        <v>0</v>
      </c>
      <c r="AD11" s="94">
        <f>triangle!AD11</f>
        <v>0</v>
      </c>
      <c r="AE11" s="94">
        <f>triangle!AE11</f>
        <v>0</v>
      </c>
      <c r="AF11" s="94">
        <f>triangle!AF11</f>
        <v>0</v>
      </c>
      <c r="AG11" s="94">
        <f>triangle!AG11</f>
        <v>0</v>
      </c>
      <c r="AH11" s="94">
        <f>triangle!AH11</f>
        <v>0</v>
      </c>
      <c r="AI11" s="94">
        <f>triangle!AI11</f>
        <v>0</v>
      </c>
      <c r="AJ11" s="94">
        <f>triangle!AJ11</f>
        <v>0</v>
      </c>
      <c r="AK11" s="94">
        <f>triangle!AK11</f>
        <v>0</v>
      </c>
      <c r="AL11" s="94">
        <f>triangle!AL11</f>
        <v>0</v>
      </c>
      <c r="AM11" s="94">
        <f>triangle!AM11</f>
        <v>0</v>
      </c>
      <c r="AN11" s="94">
        <f>triangle!AN11</f>
        <v>0</v>
      </c>
      <c r="AO11" s="94">
        <f>triangle!AO11</f>
        <v>0</v>
      </c>
      <c r="AP11" s="94">
        <f>triangle!AP11</f>
        <v>0</v>
      </c>
      <c r="AQ11" s="94">
        <f>triangle!AQ11</f>
        <v>0</v>
      </c>
      <c r="AR11" s="94">
        <f>triangle!AR11</f>
        <v>0</v>
      </c>
      <c r="AS11" s="94">
        <f>triangle!AS11</f>
        <v>0</v>
      </c>
      <c r="AT11" s="94">
        <f>triangle!AT11</f>
        <v>0</v>
      </c>
      <c r="AU11" s="94">
        <f>triangle!AU11</f>
        <v>0</v>
      </c>
      <c r="AV11" s="94">
        <f>triangle!AV11</f>
        <v>0</v>
      </c>
      <c r="AW11" s="94">
        <f>triangle!AW11</f>
        <v>0</v>
      </c>
      <c r="AX11" s="94">
        <f>triangle!AX11</f>
        <v>0</v>
      </c>
      <c r="AY11" s="94">
        <f>triangle!AY11</f>
        <v>0</v>
      </c>
      <c r="AZ11" s="94">
        <f>triangle!AZ11</f>
        <v>0</v>
      </c>
      <c r="BA11" s="94">
        <f>triangle!BA11</f>
        <v>0</v>
      </c>
      <c r="BB11" s="94">
        <f>triangle!BB11</f>
        <v>0</v>
      </c>
      <c r="BC11" s="94">
        <f>triangle!BC11</f>
        <v>0</v>
      </c>
      <c r="BD11" s="94">
        <f>triangle!BD11</f>
        <v>0</v>
      </c>
      <c r="BE11" s="94">
        <f>triangle!BE11</f>
        <v>0</v>
      </c>
      <c r="BF11" s="94">
        <f>triangle!BF11</f>
        <v>0</v>
      </c>
      <c r="BG11" s="94">
        <f>triangle!BG11</f>
        <v>0</v>
      </c>
      <c r="BH11" s="94">
        <f>triangle!BH11</f>
        <v>0</v>
      </c>
      <c r="BI11" s="94">
        <f>triangle!BI11</f>
        <v>0</v>
      </c>
      <c r="BJ11" s="94">
        <f>triangle!BJ11</f>
        <v>0</v>
      </c>
      <c r="BK11" s="94">
        <f>triangle!BK11</f>
        <v>0</v>
      </c>
      <c r="BL11" s="94">
        <f>triangle!BL11</f>
        <v>0</v>
      </c>
      <c r="BM11" s="94">
        <f>triangle!BM11</f>
        <v>0</v>
      </c>
      <c r="BN11" s="94">
        <f>triangle!BN11</f>
        <v>0</v>
      </c>
      <c r="BO11" s="94">
        <f>triangle!BO11</f>
        <v>0</v>
      </c>
      <c r="BP11" s="94">
        <f>triangle!BP11</f>
        <v>0</v>
      </c>
      <c r="BQ11" s="94">
        <f>triangle!BQ11</f>
        <v>0</v>
      </c>
      <c r="BR11" s="94">
        <f>triangle!BR11</f>
        <v>0</v>
      </c>
      <c r="BS11" s="94">
        <f>triangle!BS11</f>
        <v>0</v>
      </c>
      <c r="BT11" s="94">
        <f>triangle!BT11</f>
        <v>0</v>
      </c>
      <c r="BU11" s="94">
        <f>triangle!BU11</f>
        <v>0</v>
      </c>
      <c r="BV11" s="94">
        <f>triangle!BV11</f>
        <v>0</v>
      </c>
      <c r="BW11" s="111">
        <f>triangle!BW11</f>
        <v>0</v>
      </c>
    </row>
    <row r="12" spans="1:75" ht="13.5" hidden="1" thickBot="1">
      <c r="A12" s="83" t="s">
        <v>26</v>
      </c>
      <c r="B12" s="93">
        <f>triangle!B12</f>
        <v>27828</v>
      </c>
      <c r="C12" s="94">
        <f>triangle!C12</f>
        <v>28959</v>
      </c>
      <c r="D12" s="94">
        <f>triangle!D12</f>
        <v>0</v>
      </c>
      <c r="E12" s="94">
        <f>triangle!E12</f>
        <v>0</v>
      </c>
      <c r="F12" s="94">
        <f>triangle!F12</f>
        <v>0</v>
      </c>
      <c r="G12" s="94">
        <f>triangle!G12</f>
        <v>0</v>
      </c>
      <c r="H12" s="94">
        <f>triangle!H12</f>
        <v>0</v>
      </c>
      <c r="I12" s="94">
        <f>triangle!I12</f>
        <v>0</v>
      </c>
      <c r="J12" s="94">
        <f>triangle!J12</f>
        <v>0</v>
      </c>
      <c r="K12" s="94">
        <f>triangle!K12</f>
        <v>0</v>
      </c>
      <c r="L12" s="94">
        <f>triangle!L12</f>
        <v>0</v>
      </c>
      <c r="M12" s="94">
        <f>triangle!M12</f>
        <v>0</v>
      </c>
      <c r="N12" s="94">
        <f>triangle!N12</f>
        <v>0</v>
      </c>
      <c r="O12" s="94">
        <f>triangle!O12</f>
        <v>0</v>
      </c>
      <c r="P12" s="94">
        <f>triangle!P12</f>
        <v>0</v>
      </c>
      <c r="Q12" s="94">
        <f>triangle!Q12</f>
        <v>0</v>
      </c>
      <c r="R12" s="94">
        <f>triangle!R12</f>
        <v>0</v>
      </c>
      <c r="S12" s="94">
        <f>triangle!S12</f>
        <v>0</v>
      </c>
      <c r="T12" s="94">
        <f>triangle!T12</f>
        <v>0</v>
      </c>
      <c r="U12" s="94">
        <f>triangle!U12</f>
        <v>0</v>
      </c>
      <c r="V12" s="94">
        <f>triangle!V12</f>
        <v>0</v>
      </c>
      <c r="W12" s="94">
        <f>triangle!W12</f>
        <v>0</v>
      </c>
      <c r="X12" s="94">
        <f>triangle!X12</f>
        <v>0</v>
      </c>
      <c r="Y12" s="94">
        <f>triangle!Y12</f>
        <v>0</v>
      </c>
      <c r="Z12" s="94">
        <f>triangle!Z12</f>
        <v>0</v>
      </c>
      <c r="AA12" s="94">
        <f>triangle!AA12</f>
        <v>0</v>
      </c>
      <c r="AB12" s="94">
        <f>triangle!AB12</f>
        <v>0</v>
      </c>
      <c r="AC12" s="94">
        <f>triangle!AC12</f>
        <v>0</v>
      </c>
      <c r="AD12" s="94">
        <f>triangle!AD12</f>
        <v>0</v>
      </c>
      <c r="AE12" s="94">
        <f>triangle!AE12</f>
        <v>0</v>
      </c>
      <c r="AF12" s="94">
        <f>triangle!AF12</f>
        <v>0</v>
      </c>
      <c r="AG12" s="94">
        <f>triangle!AG12</f>
        <v>0</v>
      </c>
      <c r="AH12" s="94">
        <f>triangle!AH12</f>
        <v>0</v>
      </c>
      <c r="AI12" s="94">
        <f>triangle!AI12</f>
        <v>0</v>
      </c>
      <c r="AJ12" s="94">
        <f>triangle!AJ12</f>
        <v>0</v>
      </c>
      <c r="AK12" s="94">
        <f>triangle!AK12</f>
        <v>0</v>
      </c>
      <c r="AL12" s="94">
        <f>triangle!AL12</f>
        <v>0</v>
      </c>
      <c r="AM12" s="94">
        <f>triangle!AM12</f>
        <v>0</v>
      </c>
      <c r="AN12" s="94">
        <f>triangle!AN12</f>
        <v>0</v>
      </c>
      <c r="AO12" s="94">
        <f>triangle!AO12</f>
        <v>0</v>
      </c>
      <c r="AP12" s="94">
        <f>triangle!AP12</f>
        <v>0</v>
      </c>
      <c r="AQ12" s="94">
        <f>triangle!AQ12</f>
        <v>0</v>
      </c>
      <c r="AR12" s="94">
        <f>triangle!AR12</f>
        <v>0</v>
      </c>
      <c r="AS12" s="94">
        <f>triangle!AS12</f>
        <v>0</v>
      </c>
      <c r="AT12" s="94">
        <f>triangle!AT12</f>
        <v>0</v>
      </c>
      <c r="AU12" s="94">
        <f>triangle!AU12</f>
        <v>0</v>
      </c>
      <c r="AV12" s="94">
        <f>triangle!AV12</f>
        <v>0</v>
      </c>
      <c r="AW12" s="94">
        <f>triangle!AW12</f>
        <v>0</v>
      </c>
      <c r="AX12" s="94">
        <f>triangle!AX12</f>
        <v>0</v>
      </c>
      <c r="AY12" s="94">
        <f>triangle!AY12</f>
        <v>0</v>
      </c>
      <c r="AZ12" s="94">
        <f>triangle!AZ12</f>
        <v>0</v>
      </c>
      <c r="BA12" s="94">
        <f>triangle!BA12</f>
        <v>0</v>
      </c>
      <c r="BB12" s="94">
        <f>triangle!BB12</f>
        <v>0</v>
      </c>
      <c r="BC12" s="94">
        <f>triangle!BC12</f>
        <v>0</v>
      </c>
      <c r="BD12" s="94">
        <f>triangle!BD12</f>
        <v>0</v>
      </c>
      <c r="BE12" s="94">
        <f>triangle!BE12</f>
        <v>0</v>
      </c>
      <c r="BF12" s="94">
        <f>triangle!BF12</f>
        <v>0</v>
      </c>
      <c r="BG12" s="94">
        <f>triangle!BG12</f>
        <v>0</v>
      </c>
      <c r="BH12" s="94">
        <f>triangle!BH12</f>
        <v>0</v>
      </c>
      <c r="BI12" s="94">
        <f>triangle!BI12</f>
        <v>0</v>
      </c>
      <c r="BJ12" s="94">
        <f>triangle!BJ12</f>
        <v>0</v>
      </c>
      <c r="BK12" s="94">
        <f>triangle!BK12</f>
        <v>0</v>
      </c>
      <c r="BL12" s="94">
        <f>triangle!BL12</f>
        <v>0</v>
      </c>
      <c r="BM12" s="94">
        <f>triangle!BM12</f>
        <v>0</v>
      </c>
      <c r="BN12" s="94">
        <f>triangle!BN12</f>
        <v>0</v>
      </c>
      <c r="BO12" s="94">
        <f>triangle!BO12</f>
        <v>0</v>
      </c>
      <c r="BP12" s="94">
        <f>triangle!BP12</f>
        <v>0</v>
      </c>
      <c r="BQ12" s="94">
        <f>triangle!BQ12</f>
        <v>0</v>
      </c>
      <c r="BR12" s="94">
        <f>triangle!BR12</f>
        <v>0</v>
      </c>
      <c r="BS12" s="94">
        <f>triangle!BS12</f>
        <v>0</v>
      </c>
      <c r="BT12" s="94">
        <f>triangle!BT12</f>
        <v>0</v>
      </c>
      <c r="BU12" s="94">
        <f>triangle!BU12</f>
        <v>0</v>
      </c>
      <c r="BV12" s="94">
        <f>triangle!BV12</f>
        <v>0</v>
      </c>
      <c r="BW12" s="111">
        <f>triangle!BW12</f>
        <v>0</v>
      </c>
    </row>
    <row r="13" spans="1:75" ht="12.75">
      <c r="A13" s="52">
        <v>35765</v>
      </c>
      <c r="B13" s="130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3"/>
    </row>
    <row r="14" spans="1:75" ht="12.75">
      <c r="A14" s="53">
        <v>35855</v>
      </c>
      <c r="B14" s="134" t="str">
        <f>IF(OR(ISBLANK(triangle!B14),ISBLANK(triangle!B13)),"-",triangle!B14-triangle!B13)</f>
        <v>-</v>
      </c>
      <c r="C14" s="135"/>
      <c r="D14" s="136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4"/>
    </row>
    <row r="15" spans="1:75" ht="12.75">
      <c r="A15" s="53">
        <v>35947</v>
      </c>
      <c r="B15" s="134" t="str">
        <f>IF(OR(ISBLANK(triangle!B15),ISBLANK(triangle!B14)),"-",triangle!B15-triangle!B14)</f>
        <v>-</v>
      </c>
      <c r="C15" s="139" t="str">
        <f>IF(OR(ISBLANK(triangle!C15),ISBLANK(triangle!C14)),"-",triangle!C15-triangle!C14)</f>
        <v>-</v>
      </c>
      <c r="D15" s="135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8"/>
    </row>
    <row r="16" spans="1:75" ht="12.75">
      <c r="A16" s="53">
        <v>36039</v>
      </c>
      <c r="B16" s="134" t="str">
        <f>IF(OR(ISBLANK(triangle!B16),ISBLANK(triangle!B15)),"-",triangle!B16-triangle!B15)</f>
        <v>-</v>
      </c>
      <c r="C16" s="139" t="str">
        <f>IF(OR(ISBLANK(triangle!C16),ISBLANK(triangle!C15)),"-",triangle!C16-triangle!C15)</f>
        <v>-</v>
      </c>
      <c r="D16" s="139" t="str">
        <f>IF(OR(ISBLANK(triangle!D16),ISBLANK(triangle!D15)),"-",triangle!D16-triangle!D15)</f>
        <v>-</v>
      </c>
      <c r="E16" s="135"/>
      <c r="F16" s="136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8"/>
    </row>
    <row r="17" spans="1:75" ht="12.75">
      <c r="A17" s="53">
        <v>36130</v>
      </c>
      <c r="B17" s="134" t="str">
        <f>IF(OR(ISBLANK(triangle!B17),ISBLANK(triangle!B16)),"-",triangle!B17-triangle!B16)</f>
        <v>-</v>
      </c>
      <c r="C17" s="139" t="str">
        <f>IF(OR(ISBLANK(triangle!C17),ISBLANK(triangle!C16)),"-",triangle!C17-triangle!C16)</f>
        <v>-</v>
      </c>
      <c r="D17" s="139" t="str">
        <f>IF(OR(ISBLANK(triangle!D17),ISBLANK(triangle!D16)),"-",triangle!D17-triangle!D16)</f>
        <v>-</v>
      </c>
      <c r="E17" s="139" t="str">
        <f>IF(OR(ISBLANK(triangle!E17),ISBLANK(triangle!E16)),"-",triangle!E17-triangle!E16)</f>
        <v>-</v>
      </c>
      <c r="F17" s="135"/>
      <c r="G17" s="136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8"/>
    </row>
    <row r="18" spans="1:75" ht="12.75">
      <c r="A18" s="53">
        <v>36220</v>
      </c>
      <c r="B18" s="134" t="str">
        <f>IF(OR(ISBLANK(triangle!B18),ISBLANK(triangle!B17)),"-",triangle!B18-triangle!B17)</f>
        <v>-</v>
      </c>
      <c r="C18" s="139" t="str">
        <f>IF(OR(ISBLANK(triangle!C18),ISBLANK(triangle!C17)),"-",triangle!C18-triangle!C17)</f>
        <v>-</v>
      </c>
      <c r="D18" s="139" t="str">
        <f>IF(OR(ISBLANK(triangle!D18),ISBLANK(triangle!D17)),"-",triangle!D18-triangle!D17)</f>
        <v>-</v>
      </c>
      <c r="E18" s="139" t="str">
        <f>IF(OR(ISBLANK(triangle!E18),ISBLANK(triangle!E17)),"-",triangle!E18-triangle!E17)</f>
        <v>-</v>
      </c>
      <c r="F18" s="139" t="str">
        <f>IF(OR(ISBLANK(triangle!F18),ISBLANK(triangle!F17)),"-",triangle!F18-triangle!F17)</f>
        <v>-</v>
      </c>
      <c r="G18" s="135"/>
      <c r="H18" s="136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8"/>
    </row>
    <row r="19" spans="1:75" ht="12.75">
      <c r="A19" s="53">
        <v>36312</v>
      </c>
      <c r="B19" s="134" t="str">
        <f>IF(OR(ISBLANK(triangle!B19),ISBLANK(triangle!B18)),"-",triangle!B19-triangle!B18)</f>
        <v>-</v>
      </c>
      <c r="C19" s="139" t="str">
        <f>IF(OR(ISBLANK(triangle!C19),ISBLANK(triangle!C18)),"-",triangle!C19-triangle!C18)</f>
        <v>-</v>
      </c>
      <c r="D19" s="136" t="str">
        <f>IF(OR(ISBLANK(triangle!D19),ISBLANK(triangle!D18)),"-",triangle!D19-triangle!D18)</f>
        <v>-</v>
      </c>
      <c r="E19" s="136" t="str">
        <f>IF(OR(ISBLANK(triangle!E19),ISBLANK(triangle!E18)),"-",triangle!E19-triangle!E18)</f>
        <v>-</v>
      </c>
      <c r="F19" s="136" t="str">
        <f>IF(OR(ISBLANK(triangle!F19),ISBLANK(triangle!F18)),"-",triangle!F19-triangle!F18)</f>
        <v>-</v>
      </c>
      <c r="G19" s="136" t="str">
        <f>IF(OR(ISBLANK(triangle!G19),ISBLANK(triangle!G18)),"-",triangle!G19-triangle!G18)</f>
        <v>-</v>
      </c>
      <c r="H19" s="135"/>
      <c r="I19" s="136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8"/>
    </row>
    <row r="20" spans="1:75" ht="12.75">
      <c r="A20" s="53">
        <v>36404</v>
      </c>
      <c r="B20" s="134" t="str">
        <f>IF(OR(ISBLANK(triangle!B20),ISBLANK(triangle!B19)),"-",triangle!B20-triangle!B19)</f>
        <v>-</v>
      </c>
      <c r="C20" s="139" t="str">
        <f>IF(OR(ISBLANK(triangle!C20),ISBLANK(triangle!C19)),"-",triangle!C20-triangle!C19)</f>
        <v>-</v>
      </c>
      <c r="D20" s="136" t="str">
        <f>IF(OR(ISBLANK(triangle!D20),ISBLANK(triangle!D19)),"-",triangle!D20-triangle!D19)</f>
        <v>-</v>
      </c>
      <c r="E20" s="136" t="str">
        <f>IF(OR(ISBLANK(triangle!E20),ISBLANK(triangle!E19)),"-",triangle!E20-triangle!E19)</f>
        <v>-</v>
      </c>
      <c r="F20" s="136" t="str">
        <f>IF(OR(ISBLANK(triangle!F20),ISBLANK(triangle!F19)),"-",triangle!F20-triangle!F19)</f>
        <v>-</v>
      </c>
      <c r="G20" s="136" t="str">
        <f>IF(OR(ISBLANK(triangle!G20),ISBLANK(triangle!G19)),"-",triangle!G20-triangle!G19)</f>
        <v>-</v>
      </c>
      <c r="H20" s="136" t="str">
        <f>IF(OR(ISBLANK(triangle!H20),ISBLANK(triangle!H19)),"-",triangle!H20-triangle!H19)</f>
        <v>-</v>
      </c>
      <c r="I20" s="135"/>
      <c r="J20" s="136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8"/>
    </row>
    <row r="21" spans="1:75" ht="12.75">
      <c r="A21" s="53">
        <v>36495</v>
      </c>
      <c r="B21" s="134" t="str">
        <f>IF(OR(ISBLANK(triangle!B21),ISBLANK(triangle!B20)),"-",triangle!B21-triangle!B20)</f>
        <v>-</v>
      </c>
      <c r="C21" s="139" t="str">
        <f>IF(OR(ISBLANK(triangle!C21),ISBLANK(triangle!C20)),"-",triangle!C21-triangle!C20)</f>
        <v>-</v>
      </c>
      <c r="D21" s="136" t="str">
        <f>IF(OR(ISBLANK(triangle!D21),ISBLANK(triangle!D20)),"-",triangle!D21-triangle!D20)</f>
        <v>-</v>
      </c>
      <c r="E21" s="136" t="str">
        <f>IF(OR(ISBLANK(triangle!E21),ISBLANK(triangle!E20)),"-",triangle!E21-triangle!E20)</f>
        <v>-</v>
      </c>
      <c r="F21" s="136" t="str">
        <f>IF(OR(ISBLANK(triangle!F21),ISBLANK(triangle!F20)),"-",triangle!F21-triangle!F20)</f>
        <v>-</v>
      </c>
      <c r="G21" s="136" t="str">
        <f>IF(OR(ISBLANK(triangle!G21),ISBLANK(triangle!G20)),"-",triangle!G21-triangle!G20)</f>
        <v>-</v>
      </c>
      <c r="H21" s="136" t="str">
        <f>IF(OR(ISBLANK(triangle!H21),ISBLANK(triangle!H20)),"-",triangle!H21-triangle!H20)</f>
        <v>-</v>
      </c>
      <c r="I21" s="136" t="str">
        <f>IF(OR(ISBLANK(triangle!I21),ISBLANK(triangle!I20)),"-",triangle!I21-triangle!I20)</f>
        <v>-</v>
      </c>
      <c r="J21" s="135"/>
      <c r="K21" s="136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8"/>
    </row>
    <row r="22" spans="1:75" ht="12.75">
      <c r="A22" s="53">
        <v>36586</v>
      </c>
      <c r="B22" s="134" t="str">
        <f>IF(OR(ISBLANK(triangle!B22),ISBLANK(triangle!B21)),"-",triangle!B22-triangle!B21)</f>
        <v>-</v>
      </c>
      <c r="C22" s="139" t="str">
        <f>IF(OR(ISBLANK(triangle!C22),ISBLANK(triangle!C21)),"-",triangle!C22-triangle!C21)</f>
        <v>-</v>
      </c>
      <c r="D22" s="136" t="str">
        <f>IF(OR(ISBLANK(triangle!D22),ISBLANK(triangle!D21)),"-",triangle!D22-triangle!D21)</f>
        <v>-</v>
      </c>
      <c r="E22" s="136" t="str">
        <f>IF(OR(ISBLANK(triangle!E22),ISBLANK(triangle!E21)),"-",triangle!E22-triangle!E21)</f>
        <v>-</v>
      </c>
      <c r="F22" s="136" t="str">
        <f>IF(OR(ISBLANK(triangle!F22),ISBLANK(triangle!F21)),"-",triangle!F22-triangle!F21)</f>
        <v>-</v>
      </c>
      <c r="G22" s="136" t="str">
        <f>IF(OR(ISBLANK(triangle!G22),ISBLANK(triangle!G21)),"-",triangle!G22-triangle!G21)</f>
        <v>-</v>
      </c>
      <c r="H22" s="136" t="str">
        <f>IF(OR(ISBLANK(triangle!H22),ISBLANK(triangle!H21)),"-",triangle!H22-triangle!H21)</f>
        <v>-</v>
      </c>
      <c r="I22" s="136" t="str">
        <f>IF(OR(ISBLANK(triangle!I22),ISBLANK(triangle!I21)),"-",triangle!I22-triangle!I21)</f>
        <v>-</v>
      </c>
      <c r="J22" s="136" t="str">
        <f>IF(OR(ISBLANK(triangle!J22),ISBLANK(triangle!J21)),"-",triangle!J22-triangle!J21)</f>
        <v>-</v>
      </c>
      <c r="K22" s="135"/>
      <c r="L22" s="136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8"/>
    </row>
    <row r="23" spans="1:75" ht="12.75">
      <c r="A23" s="53">
        <v>36678</v>
      </c>
      <c r="B23" s="134" t="str">
        <f>IF(OR(ISBLANK(triangle!B23),ISBLANK(triangle!B22)),"-",triangle!B23-triangle!B22)</f>
        <v>-</v>
      </c>
      <c r="C23" s="139" t="str">
        <f>IF(OR(ISBLANK(triangle!C23),ISBLANK(triangle!C22)),"-",triangle!C23-triangle!C22)</f>
        <v>-</v>
      </c>
      <c r="D23" s="136" t="str">
        <f>IF(OR(ISBLANK(triangle!D23),ISBLANK(triangle!D22)),"-",triangle!D23-triangle!D22)</f>
        <v>-</v>
      </c>
      <c r="E23" s="136" t="str">
        <f>IF(OR(ISBLANK(triangle!E23),ISBLANK(triangle!E22)),"-",triangle!E23-triangle!E22)</f>
        <v>-</v>
      </c>
      <c r="F23" s="136" t="str">
        <f>IF(OR(ISBLANK(triangle!F23),ISBLANK(triangle!F22)),"-",triangle!F23-triangle!F22)</f>
        <v>-</v>
      </c>
      <c r="G23" s="136" t="str">
        <f>IF(OR(ISBLANK(triangle!G23),ISBLANK(triangle!G22)),"-",triangle!G23-triangle!G22)</f>
        <v>-</v>
      </c>
      <c r="H23" s="136" t="str">
        <f>IF(OR(ISBLANK(triangle!H23),ISBLANK(triangle!H22)),"-",triangle!H23-triangle!H22)</f>
        <v>-</v>
      </c>
      <c r="I23" s="136" t="str">
        <f>IF(OR(ISBLANK(triangle!I23),ISBLANK(triangle!I22)),"-",triangle!I23-triangle!I22)</f>
        <v>-</v>
      </c>
      <c r="J23" s="136" t="str">
        <f>IF(OR(ISBLANK(triangle!J23),ISBLANK(triangle!J22)),"-",triangle!J23-triangle!J22)</f>
        <v>-</v>
      </c>
      <c r="K23" s="136" t="str">
        <f>IF(OR(ISBLANK(triangle!K23),ISBLANK(triangle!K22)),"-",triangle!K23-triangle!K22)</f>
        <v>-</v>
      </c>
      <c r="L23" s="135"/>
      <c r="M23" s="136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8"/>
    </row>
    <row r="24" spans="1:75" ht="12.75">
      <c r="A24" s="53">
        <v>36770</v>
      </c>
      <c r="B24" s="134" t="str">
        <f>IF(OR(ISBLANK(triangle!B24),ISBLANK(triangle!B23)),"-",triangle!B24-triangle!B23)</f>
        <v>-</v>
      </c>
      <c r="C24" s="139" t="str">
        <f>IF(OR(ISBLANK(triangle!C24),ISBLANK(triangle!C23)),"-",triangle!C24-triangle!C23)</f>
        <v>-</v>
      </c>
      <c r="D24" s="136" t="str">
        <f>IF(OR(ISBLANK(triangle!D24),ISBLANK(triangle!D23)),"-",triangle!D24-triangle!D23)</f>
        <v>-</v>
      </c>
      <c r="E24" s="136" t="str">
        <f>IF(OR(ISBLANK(triangle!E24),ISBLANK(triangle!E23)),"-",triangle!E24-triangle!E23)</f>
        <v>-</v>
      </c>
      <c r="F24" s="136" t="str">
        <f>IF(OR(ISBLANK(triangle!F24),ISBLANK(triangle!F23)),"-",triangle!F24-triangle!F23)</f>
        <v>-</v>
      </c>
      <c r="G24" s="136" t="str">
        <f>IF(OR(ISBLANK(triangle!G24),ISBLANK(triangle!G23)),"-",triangle!G24-triangle!G23)</f>
        <v>-</v>
      </c>
      <c r="H24" s="136" t="str">
        <f>IF(OR(ISBLANK(triangle!H24),ISBLANK(triangle!H23)),"-",triangle!H24-triangle!H23)</f>
        <v>-</v>
      </c>
      <c r="I24" s="136" t="str">
        <f>IF(OR(ISBLANK(triangle!I24),ISBLANK(triangle!I23)),"-",triangle!I24-triangle!I23)</f>
        <v>-</v>
      </c>
      <c r="J24" s="136" t="str">
        <f>IF(OR(ISBLANK(triangle!J24),ISBLANK(triangle!J23)),"-",triangle!J24-triangle!J23)</f>
        <v>-</v>
      </c>
      <c r="K24" s="136" t="str">
        <f>IF(OR(ISBLANK(triangle!K24),ISBLANK(triangle!K23)),"-",triangle!K24-triangle!K23)</f>
        <v>-</v>
      </c>
      <c r="L24" s="136" t="str">
        <f>IF(OR(ISBLANK(triangle!L24),ISBLANK(triangle!L23)),"-",triangle!L24-triangle!L23)</f>
        <v>-</v>
      </c>
      <c r="M24" s="135"/>
      <c r="N24" s="136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8"/>
    </row>
    <row r="25" spans="1:75" ht="12.75">
      <c r="A25" s="53">
        <v>36861</v>
      </c>
      <c r="B25" s="140" t="str">
        <f>IF(OR(ISBLANK(triangle!B25),ISBLANK(triangle!B24)),"-",triangle!B25-triangle!B24)</f>
        <v>-</v>
      </c>
      <c r="C25" s="139" t="str">
        <f>IF(OR(ISBLANK(triangle!C25),ISBLANK(triangle!C24)),"-",triangle!C25-triangle!C24)</f>
        <v>-</v>
      </c>
      <c r="D25" s="136" t="str">
        <f>IF(OR(ISBLANK(triangle!D25),ISBLANK(triangle!D24)),"-",triangle!D25-triangle!D24)</f>
        <v>-</v>
      </c>
      <c r="E25" s="136" t="str">
        <f>IF(OR(ISBLANK(triangle!E25),ISBLANK(triangle!E24)),"-",triangle!E25-triangle!E24)</f>
        <v>-</v>
      </c>
      <c r="F25" s="136" t="str">
        <f>IF(OR(ISBLANK(triangle!F25),ISBLANK(triangle!F24)),"-",triangle!F25-triangle!F24)</f>
        <v>-</v>
      </c>
      <c r="G25" s="136" t="str">
        <f>IF(OR(ISBLANK(triangle!G25),ISBLANK(triangle!G24)),"-",triangle!G25-triangle!G24)</f>
        <v>-</v>
      </c>
      <c r="H25" s="136" t="str">
        <f>IF(OR(ISBLANK(triangle!H25),ISBLANK(triangle!H24)),"-",triangle!H25-triangle!H24)</f>
        <v>-</v>
      </c>
      <c r="I25" s="136" t="str">
        <f>IF(OR(ISBLANK(triangle!I25),ISBLANK(triangle!I24)),"-",triangle!I25-triangle!I24)</f>
        <v>-</v>
      </c>
      <c r="J25" s="136" t="str">
        <f>IF(OR(ISBLANK(triangle!J25),ISBLANK(triangle!J24)),"-",triangle!J25-triangle!J24)</f>
        <v>-</v>
      </c>
      <c r="K25" s="136" t="str">
        <f>IF(OR(ISBLANK(triangle!K25),ISBLANK(triangle!K24)),"-",triangle!K25-triangle!K24)</f>
        <v>-</v>
      </c>
      <c r="L25" s="136" t="str">
        <f>IF(OR(ISBLANK(triangle!L25),ISBLANK(triangle!L24)),"-",triangle!L25-triangle!L24)</f>
        <v>-</v>
      </c>
      <c r="M25" s="136" t="str">
        <f>IF(OR(ISBLANK(triangle!M25),ISBLANK(triangle!M24)),"-",triangle!M25-triangle!M24)</f>
        <v>-</v>
      </c>
      <c r="N25" s="135"/>
      <c r="O25" s="136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8"/>
    </row>
    <row r="26" spans="1:75" ht="12.75">
      <c r="A26" s="53">
        <v>36951</v>
      </c>
      <c r="B26" s="134" t="str">
        <f>IF(OR(ISBLANK(triangle!B26),ISBLANK(triangle!B25)),"-",triangle!B26-triangle!B25)</f>
        <v>-</v>
      </c>
      <c r="C26" s="141" t="str">
        <f>IF(OR(ISBLANK(triangle!C26),ISBLANK(triangle!C25)),"-",triangle!C26-triangle!C25)</f>
        <v>-</v>
      </c>
      <c r="D26" s="136" t="str">
        <f>IF(OR(ISBLANK(triangle!D26),ISBLANK(triangle!D25)),"-",triangle!D26-triangle!D25)</f>
        <v>-</v>
      </c>
      <c r="E26" s="136" t="str">
        <f>IF(OR(ISBLANK(triangle!E26),ISBLANK(triangle!E25)),"-",triangle!E26-triangle!E25)</f>
        <v>-</v>
      </c>
      <c r="F26" s="136" t="str">
        <f>IF(OR(ISBLANK(triangle!F26),ISBLANK(triangle!F25)),"-",triangle!F26-triangle!F25)</f>
        <v>-</v>
      </c>
      <c r="G26" s="136" t="str">
        <f>IF(OR(ISBLANK(triangle!G26),ISBLANK(triangle!G25)),"-",triangle!G26-triangle!G25)</f>
        <v>-</v>
      </c>
      <c r="H26" s="136" t="str">
        <f>IF(OR(ISBLANK(triangle!H26),ISBLANK(triangle!H25)),"-",triangle!H26-triangle!H25)</f>
        <v>-</v>
      </c>
      <c r="I26" s="136" t="str">
        <f>IF(OR(ISBLANK(triangle!I26),ISBLANK(triangle!I25)),"-",triangle!I26-triangle!I25)</f>
        <v>-</v>
      </c>
      <c r="J26" s="136" t="str">
        <f>IF(OR(ISBLANK(triangle!J26),ISBLANK(triangle!J25)),"-",triangle!J26-triangle!J25)</f>
        <v>-</v>
      </c>
      <c r="K26" s="136" t="str">
        <f>IF(OR(ISBLANK(triangle!K26),ISBLANK(triangle!K25)),"-",triangle!K26-triangle!K25)</f>
        <v>-</v>
      </c>
      <c r="L26" s="136" t="str">
        <f>IF(OR(ISBLANK(triangle!L26),ISBLANK(triangle!L25)),"-",triangle!L26-triangle!L25)</f>
        <v>-</v>
      </c>
      <c r="M26" s="136" t="str">
        <f>IF(OR(ISBLANK(triangle!M26),ISBLANK(triangle!M25)),"-",triangle!M26-triangle!M25)</f>
        <v>-</v>
      </c>
      <c r="N26" s="136" t="str">
        <f>IF(OR(ISBLANK(triangle!N26),ISBLANK(triangle!N25)),"-",triangle!N26-triangle!N25)</f>
        <v>-</v>
      </c>
      <c r="O26" s="135"/>
      <c r="P26" s="136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8"/>
    </row>
    <row r="27" spans="1:75" ht="12.75">
      <c r="A27" s="53">
        <v>37043</v>
      </c>
      <c r="B27" s="134" t="str">
        <f>IF(OR(ISBLANK(triangle!B27),ISBLANK(triangle!B26)),"-",triangle!B27-triangle!B26)</f>
        <v>-</v>
      </c>
      <c r="C27" s="139" t="str">
        <f>IF(OR(ISBLANK(triangle!C27),ISBLANK(triangle!C26)),"-",triangle!C27-triangle!C26)</f>
        <v>-</v>
      </c>
      <c r="D27" s="142" t="str">
        <f>IF(OR(ISBLANK(triangle!D27),ISBLANK(triangle!D26)),"-",triangle!D27-triangle!D26)</f>
        <v>-</v>
      </c>
      <c r="E27" s="136" t="str">
        <f>IF(OR(ISBLANK(triangle!E27),ISBLANK(triangle!E26)),"-",triangle!E27-triangle!E26)</f>
        <v>-</v>
      </c>
      <c r="F27" s="136" t="str">
        <f>IF(OR(ISBLANK(triangle!F27),ISBLANK(triangle!F26)),"-",triangle!F27-triangle!F26)</f>
        <v>-</v>
      </c>
      <c r="G27" s="136" t="str">
        <f>IF(OR(ISBLANK(triangle!G27),ISBLANK(triangle!G26)),"-",triangle!G27-triangle!G26)</f>
        <v>-</v>
      </c>
      <c r="H27" s="136" t="str">
        <f>IF(OR(ISBLANK(triangle!H27),ISBLANK(triangle!H26)),"-",triangle!H27-triangle!H26)</f>
        <v>-</v>
      </c>
      <c r="I27" s="136" t="str">
        <f>IF(OR(ISBLANK(triangle!I27),ISBLANK(triangle!I26)),"-",triangle!I27-triangle!I26)</f>
        <v>-</v>
      </c>
      <c r="J27" s="136" t="str">
        <f>IF(OR(ISBLANK(triangle!J27),ISBLANK(triangle!J26)),"-",triangle!J27-triangle!J26)</f>
        <v>-</v>
      </c>
      <c r="K27" s="136" t="str">
        <f>IF(OR(ISBLANK(triangle!K27),ISBLANK(triangle!K26)),"-",triangle!K27-triangle!K26)</f>
        <v>-</v>
      </c>
      <c r="L27" s="136" t="str">
        <f>IF(OR(ISBLANK(triangle!L27),ISBLANK(triangle!L26)),"-",triangle!L27-triangle!L26)</f>
        <v>-</v>
      </c>
      <c r="M27" s="136" t="str">
        <f>IF(OR(ISBLANK(triangle!M27),ISBLANK(triangle!M26)),"-",triangle!M27-triangle!M26)</f>
        <v>-</v>
      </c>
      <c r="N27" s="136" t="str">
        <f>IF(OR(ISBLANK(triangle!N27),ISBLANK(triangle!N26)),"-",triangle!N27-triangle!N26)</f>
        <v>-</v>
      </c>
      <c r="O27" s="136" t="str">
        <f>IF(OR(ISBLANK(triangle!O27),ISBLANK(triangle!O26)),"-",triangle!O27-triangle!O26)</f>
        <v>-</v>
      </c>
      <c r="P27" s="135"/>
      <c r="Q27" s="136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8"/>
    </row>
    <row r="28" spans="1:75" ht="12.75">
      <c r="A28" s="53">
        <v>37135</v>
      </c>
      <c r="B28" s="134" t="str">
        <f>IF(OR(ISBLANK(triangle!B28),ISBLANK(triangle!B27)),"-",triangle!B28-triangle!B27)</f>
        <v>-</v>
      </c>
      <c r="C28" s="139" t="str">
        <f>IF(OR(ISBLANK(triangle!C28),ISBLANK(triangle!C27)),"-",triangle!C28-triangle!C27)</f>
        <v>-</v>
      </c>
      <c r="D28" s="136" t="str">
        <f>IF(OR(ISBLANK(triangle!D28),ISBLANK(triangle!D27)),"-",triangle!D28-triangle!D27)</f>
        <v>-</v>
      </c>
      <c r="E28" s="142" t="str">
        <f>IF(OR(ISBLANK(triangle!E28),ISBLANK(triangle!E27)),"-",triangle!E28-triangle!E27)</f>
        <v>-</v>
      </c>
      <c r="F28" s="136" t="str">
        <f>IF(OR(ISBLANK(triangle!F28),ISBLANK(triangle!F27)),"-",triangle!F28-triangle!F27)</f>
        <v>-</v>
      </c>
      <c r="G28" s="136" t="str">
        <f>IF(OR(ISBLANK(triangle!G28),ISBLANK(triangle!G27)),"-",triangle!G28-triangle!G27)</f>
        <v>-</v>
      </c>
      <c r="H28" s="136" t="str">
        <f>IF(OR(ISBLANK(triangle!H28),ISBLANK(triangle!H27)),"-",triangle!H28-triangle!H27)</f>
        <v>-</v>
      </c>
      <c r="I28" s="136" t="str">
        <f>IF(OR(ISBLANK(triangle!I28),ISBLANK(triangle!I27)),"-",triangle!I28-triangle!I27)</f>
        <v>-</v>
      </c>
      <c r="J28" s="136" t="str">
        <f>IF(OR(ISBLANK(triangle!J28),ISBLANK(triangle!J27)),"-",triangle!J28-triangle!J27)</f>
        <v>-</v>
      </c>
      <c r="K28" s="136" t="str">
        <f>IF(OR(ISBLANK(triangle!K28),ISBLANK(triangle!K27)),"-",triangle!K28-triangle!K27)</f>
        <v>-</v>
      </c>
      <c r="L28" s="136" t="str">
        <f>IF(OR(ISBLANK(triangle!L28),ISBLANK(triangle!L27)),"-",triangle!L28-triangle!L27)</f>
        <v>-</v>
      </c>
      <c r="M28" s="136" t="str">
        <f>IF(OR(ISBLANK(triangle!M28),ISBLANK(triangle!M27)),"-",triangle!M28-triangle!M27)</f>
        <v>-</v>
      </c>
      <c r="N28" s="136" t="str">
        <f>IF(OR(ISBLANK(triangle!N28),ISBLANK(triangle!N27)),"-",triangle!N28-triangle!N27)</f>
        <v>-</v>
      </c>
      <c r="O28" s="136" t="str">
        <f>IF(OR(ISBLANK(triangle!O28),ISBLANK(triangle!O27)),"-",triangle!O28-triangle!O27)</f>
        <v>-</v>
      </c>
      <c r="P28" s="136" t="str">
        <f>IF(OR(ISBLANK(triangle!P28),ISBLANK(triangle!P27)),"-",triangle!P28-triangle!P27)</f>
        <v>-</v>
      </c>
      <c r="Q28" s="135"/>
      <c r="R28" s="136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8"/>
    </row>
    <row r="29" spans="1:75" ht="12.75">
      <c r="A29" s="53">
        <v>37226</v>
      </c>
      <c r="B29" s="134" t="str">
        <f>IF(OR(ISBLANK(triangle!B29),ISBLANK(triangle!B28)),"-",triangle!B29-triangle!B28)</f>
        <v>-</v>
      </c>
      <c r="C29" s="139" t="str">
        <f>IF(OR(ISBLANK(triangle!C29),ISBLANK(triangle!C28)),"-",triangle!C29-triangle!C28)</f>
        <v>-</v>
      </c>
      <c r="D29" s="136" t="str">
        <f>IF(OR(ISBLANK(triangle!D29),ISBLANK(triangle!D28)),"-",triangle!D29-triangle!D28)</f>
        <v>-</v>
      </c>
      <c r="E29" s="136" t="str">
        <f>IF(OR(ISBLANK(triangle!E29),ISBLANK(triangle!E28)),"-",triangle!E29-triangle!E28)</f>
        <v>-</v>
      </c>
      <c r="F29" s="142" t="str">
        <f>IF(OR(ISBLANK(triangle!F29),ISBLANK(triangle!F28)),"-",triangle!F29-triangle!F28)</f>
        <v>-</v>
      </c>
      <c r="G29" s="136" t="str">
        <f>IF(OR(ISBLANK(triangle!G29),ISBLANK(triangle!G28)),"-",triangle!G29-triangle!G28)</f>
        <v>-</v>
      </c>
      <c r="H29" s="136" t="str">
        <f>IF(OR(ISBLANK(triangle!H29),ISBLANK(triangle!H28)),"-",triangle!H29-triangle!H28)</f>
        <v>-</v>
      </c>
      <c r="I29" s="136" t="str">
        <f>IF(OR(ISBLANK(triangle!I29),ISBLANK(triangle!I28)),"-",triangle!I29-triangle!I28)</f>
        <v>-</v>
      </c>
      <c r="J29" s="136" t="str">
        <f>IF(OR(ISBLANK(triangle!J29),ISBLANK(triangle!J28)),"-",triangle!J29-triangle!J28)</f>
        <v>-</v>
      </c>
      <c r="K29" s="136" t="str">
        <f>IF(OR(ISBLANK(triangle!K29),ISBLANK(triangle!K28)),"-",triangle!K29-triangle!K28)</f>
        <v>-</v>
      </c>
      <c r="L29" s="136" t="str">
        <f>IF(OR(ISBLANK(triangle!L29),ISBLANK(triangle!L28)),"-",triangle!L29-triangle!L28)</f>
        <v>-</v>
      </c>
      <c r="M29" s="136" t="str">
        <f>IF(OR(ISBLANK(triangle!M29),ISBLANK(triangle!M28)),"-",triangle!M29-triangle!M28)</f>
        <v>-</v>
      </c>
      <c r="N29" s="136" t="str">
        <f>IF(OR(ISBLANK(triangle!N29),ISBLANK(triangle!N28)),"-",triangle!N29-triangle!N28)</f>
        <v>-</v>
      </c>
      <c r="O29" s="136" t="str">
        <f>IF(OR(ISBLANK(triangle!O29),ISBLANK(triangle!O28)),"-",triangle!O29-triangle!O28)</f>
        <v>-</v>
      </c>
      <c r="P29" s="136" t="str">
        <f>IF(OR(ISBLANK(triangle!P29),ISBLANK(triangle!P28)),"-",triangle!P29-triangle!P28)</f>
        <v>-</v>
      </c>
      <c r="Q29" s="136" t="str">
        <f>IF(OR(ISBLANK(triangle!Q29),ISBLANK(triangle!Q28)),"-",triangle!Q29-triangle!Q28)</f>
        <v>-</v>
      </c>
      <c r="R29" s="135"/>
      <c r="S29" s="136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8"/>
    </row>
    <row r="30" spans="1:75" ht="12.75">
      <c r="A30" s="53">
        <v>37316</v>
      </c>
      <c r="B30" s="134" t="str">
        <f>IF(OR(ISBLANK(triangle!B30),ISBLANK(triangle!B29)),"-",triangle!B30-triangle!B29)</f>
        <v>-</v>
      </c>
      <c r="C30" s="139" t="str">
        <f>IF(OR(ISBLANK(triangle!C30),ISBLANK(triangle!C29)),"-",triangle!C30-triangle!C29)</f>
        <v>-</v>
      </c>
      <c r="D30" s="136" t="str">
        <f>IF(OR(ISBLANK(triangle!D30),ISBLANK(triangle!D29)),"-",triangle!D30-triangle!D29)</f>
        <v>-</v>
      </c>
      <c r="E30" s="136" t="str">
        <f>IF(OR(ISBLANK(triangle!E30),ISBLANK(triangle!E29)),"-",triangle!E30-triangle!E29)</f>
        <v>-</v>
      </c>
      <c r="F30" s="136" t="str">
        <f>IF(OR(ISBLANK(triangle!F30),ISBLANK(triangle!F29)),"-",triangle!F30-triangle!F29)</f>
        <v>-</v>
      </c>
      <c r="G30" s="142" t="str">
        <f>IF(OR(ISBLANK(triangle!G30),ISBLANK(triangle!G29)),"-",triangle!G30-triangle!G29)</f>
        <v>-</v>
      </c>
      <c r="H30" s="136" t="str">
        <f>IF(OR(ISBLANK(triangle!H30),ISBLANK(triangle!H29)),"-",triangle!H30-triangle!H29)</f>
        <v>-</v>
      </c>
      <c r="I30" s="136" t="str">
        <f>IF(OR(ISBLANK(triangle!I30),ISBLANK(triangle!I29)),"-",triangle!I30-triangle!I29)</f>
        <v>-</v>
      </c>
      <c r="J30" s="136" t="str">
        <f>IF(OR(ISBLANK(triangle!J30),ISBLANK(triangle!J29)),"-",triangle!J30-triangle!J29)</f>
        <v>-</v>
      </c>
      <c r="K30" s="136" t="str">
        <f>IF(OR(ISBLANK(triangle!K30),ISBLANK(triangle!K29)),"-",triangle!K30-triangle!K29)</f>
        <v>-</v>
      </c>
      <c r="L30" s="136" t="str">
        <f>IF(OR(ISBLANK(triangle!L30),ISBLANK(triangle!L29)),"-",triangle!L30-triangle!L29)</f>
        <v>-</v>
      </c>
      <c r="M30" s="136" t="str">
        <f>IF(OR(ISBLANK(triangle!M30),ISBLANK(triangle!M29)),"-",triangle!M30-triangle!M29)</f>
        <v>-</v>
      </c>
      <c r="N30" s="136" t="str">
        <f>IF(OR(ISBLANK(triangle!N30),ISBLANK(triangle!N29)),"-",triangle!N30-triangle!N29)</f>
        <v>-</v>
      </c>
      <c r="O30" s="136" t="str">
        <f>IF(OR(ISBLANK(triangle!O30),ISBLANK(triangle!O29)),"-",triangle!O30-triangle!O29)</f>
        <v>-</v>
      </c>
      <c r="P30" s="136" t="str">
        <f>IF(OR(ISBLANK(triangle!P30),ISBLANK(triangle!P29)),"-",triangle!P30-triangle!P29)</f>
        <v>-</v>
      </c>
      <c r="Q30" s="136" t="str">
        <f>IF(OR(ISBLANK(triangle!Q30),ISBLANK(triangle!Q29)),"-",triangle!Q30-triangle!Q29)</f>
        <v>-</v>
      </c>
      <c r="R30" s="136" t="str">
        <f>IF(OR(ISBLANK(triangle!R30),ISBLANK(triangle!R29)),"-",triangle!R30-triangle!R29)</f>
        <v>-</v>
      </c>
      <c r="S30" s="135"/>
      <c r="T30" s="136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8"/>
    </row>
    <row r="31" spans="1:75" ht="12.75">
      <c r="A31" s="53">
        <v>37408</v>
      </c>
      <c r="B31" s="134" t="str">
        <f>IF(OR(ISBLANK(triangle!B31),ISBLANK(triangle!B30)),"-",triangle!B31-triangle!B30)</f>
        <v>-</v>
      </c>
      <c r="C31" s="139" t="str">
        <f>IF(OR(ISBLANK(triangle!C31),ISBLANK(triangle!C30)),"-",triangle!C31-triangle!C30)</f>
        <v>-</v>
      </c>
      <c r="D31" s="136" t="str">
        <f>IF(OR(ISBLANK(triangle!D31),ISBLANK(triangle!D30)),"-",triangle!D31-triangle!D30)</f>
        <v>-</v>
      </c>
      <c r="E31" s="136" t="str">
        <f>IF(OR(ISBLANK(triangle!E31),ISBLANK(triangle!E30)),"-",triangle!E31-triangle!E30)</f>
        <v>-</v>
      </c>
      <c r="F31" s="136" t="str">
        <f>IF(OR(ISBLANK(triangle!F31),ISBLANK(triangle!F30)),"-",triangle!F31-triangle!F30)</f>
        <v>-</v>
      </c>
      <c r="G31" s="136" t="str">
        <f>IF(OR(ISBLANK(triangle!G31),ISBLANK(triangle!G30)),"-",triangle!G31-triangle!G30)</f>
        <v>-</v>
      </c>
      <c r="H31" s="142" t="str">
        <f>IF(OR(ISBLANK(triangle!H31),ISBLANK(triangle!H30)),"-",triangle!H31-triangle!H30)</f>
        <v>-</v>
      </c>
      <c r="I31" s="136" t="str">
        <f>IF(OR(ISBLANK(triangle!I31),ISBLANK(triangle!I30)),"-",triangle!I31-triangle!I30)</f>
        <v>-</v>
      </c>
      <c r="J31" s="136" t="str">
        <f>IF(OR(ISBLANK(triangle!J31),ISBLANK(triangle!J30)),"-",triangle!J31-triangle!J30)</f>
        <v>-</v>
      </c>
      <c r="K31" s="136" t="str">
        <f>IF(OR(ISBLANK(triangle!K31),ISBLANK(triangle!K30)),"-",triangle!K31-triangle!K30)</f>
        <v>-</v>
      </c>
      <c r="L31" s="136" t="str">
        <f>IF(OR(ISBLANK(triangle!L31),ISBLANK(triangle!L30)),"-",triangle!L31-triangle!L30)</f>
        <v>-</v>
      </c>
      <c r="M31" s="136" t="str">
        <f>IF(OR(ISBLANK(triangle!M31),ISBLANK(triangle!M30)),"-",triangle!M31-triangle!M30)</f>
        <v>-</v>
      </c>
      <c r="N31" s="136" t="str">
        <f>IF(OR(ISBLANK(triangle!N31),ISBLANK(triangle!N30)),"-",triangle!N31-triangle!N30)</f>
        <v>-</v>
      </c>
      <c r="O31" s="136" t="str">
        <f>IF(OR(ISBLANK(triangle!O31),ISBLANK(triangle!O30)),"-",triangle!O31-triangle!O30)</f>
        <v>-</v>
      </c>
      <c r="P31" s="136" t="str">
        <f>IF(OR(ISBLANK(triangle!P31),ISBLANK(triangle!P30)),"-",triangle!P31-triangle!P30)</f>
        <v>-</v>
      </c>
      <c r="Q31" s="136" t="str">
        <f>IF(OR(ISBLANK(triangle!Q31),ISBLANK(triangle!Q30)),"-",triangle!Q31-triangle!Q30)</f>
        <v>-</v>
      </c>
      <c r="R31" s="136" t="str">
        <f>IF(OR(ISBLANK(triangle!R31),ISBLANK(triangle!R30)),"-",triangle!R31-triangle!R30)</f>
        <v>-</v>
      </c>
      <c r="S31" s="136" t="str">
        <f>IF(OR(ISBLANK(triangle!S31),ISBLANK(triangle!S30)),"-",triangle!S31-triangle!S30)</f>
        <v>-</v>
      </c>
      <c r="T31" s="135"/>
      <c r="U31" s="136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8"/>
    </row>
    <row r="32" spans="1:75" ht="12.75">
      <c r="A32" s="53">
        <v>37500</v>
      </c>
      <c r="B32" s="134" t="str">
        <f>IF(OR(ISBLANK(triangle!B32),ISBLANK(triangle!B31)),"-",triangle!B32-triangle!B31)</f>
        <v>-</v>
      </c>
      <c r="C32" s="139" t="str">
        <f>IF(OR(ISBLANK(triangle!C32),ISBLANK(triangle!C31)),"-",triangle!C32-triangle!C31)</f>
        <v>-</v>
      </c>
      <c r="D32" s="136" t="str">
        <f>IF(OR(ISBLANK(triangle!D32),ISBLANK(triangle!D31)),"-",triangle!D32-triangle!D31)</f>
        <v>-</v>
      </c>
      <c r="E32" s="136" t="str">
        <f>IF(OR(ISBLANK(triangle!E32),ISBLANK(triangle!E31)),"-",triangle!E32-triangle!E31)</f>
        <v>-</v>
      </c>
      <c r="F32" s="136" t="str">
        <f>IF(OR(ISBLANK(triangle!F32),ISBLANK(triangle!F31)),"-",triangle!F32-triangle!F31)</f>
        <v>-</v>
      </c>
      <c r="G32" s="136" t="str">
        <f>IF(OR(ISBLANK(triangle!G32),ISBLANK(triangle!G31)),"-",triangle!G32-triangle!G31)</f>
        <v>-</v>
      </c>
      <c r="H32" s="136" t="str">
        <f>IF(OR(ISBLANK(triangle!H32),ISBLANK(triangle!H31)),"-",triangle!H32-triangle!H31)</f>
        <v>-</v>
      </c>
      <c r="I32" s="142" t="str">
        <f>IF(OR(ISBLANK(triangle!I32),ISBLANK(triangle!I31)),"-",triangle!I32-triangle!I31)</f>
        <v>-</v>
      </c>
      <c r="J32" s="136" t="str">
        <f>IF(OR(ISBLANK(triangle!J32),ISBLANK(triangle!J31)),"-",triangle!J32-triangle!J31)</f>
        <v>-</v>
      </c>
      <c r="K32" s="136" t="str">
        <f>IF(OR(ISBLANK(triangle!K32),ISBLANK(triangle!K31)),"-",triangle!K32-triangle!K31)</f>
        <v>-</v>
      </c>
      <c r="L32" s="136" t="str">
        <f>IF(OR(ISBLANK(triangle!L32),ISBLANK(triangle!L31)),"-",triangle!L32-triangle!L31)</f>
        <v>-</v>
      </c>
      <c r="M32" s="136" t="str">
        <f>IF(OR(ISBLANK(triangle!M32),ISBLANK(triangle!M31)),"-",triangle!M32-triangle!M31)</f>
        <v>-</v>
      </c>
      <c r="N32" s="136" t="str">
        <f>IF(OR(ISBLANK(triangle!N32),ISBLANK(triangle!N31)),"-",triangle!N32-triangle!N31)</f>
        <v>-</v>
      </c>
      <c r="O32" s="136" t="str">
        <f>IF(OR(ISBLANK(triangle!O32),ISBLANK(triangle!O31)),"-",triangle!O32-triangle!O31)</f>
        <v>-</v>
      </c>
      <c r="P32" s="136" t="str">
        <f>IF(OR(ISBLANK(triangle!P32),ISBLANK(triangle!P31)),"-",triangle!P32-triangle!P31)</f>
        <v>-</v>
      </c>
      <c r="Q32" s="136" t="str">
        <f>IF(OR(ISBLANK(triangle!Q32),ISBLANK(triangle!Q31)),"-",triangle!Q32-triangle!Q31)</f>
        <v>-</v>
      </c>
      <c r="R32" s="136" t="str">
        <f>IF(OR(ISBLANK(triangle!R32),ISBLANK(triangle!R31)),"-",triangle!R32-triangle!R31)</f>
        <v>-</v>
      </c>
      <c r="S32" s="136" t="str">
        <f>IF(OR(ISBLANK(triangle!S32),ISBLANK(triangle!S31)),"-",triangle!S32-triangle!S31)</f>
        <v>-</v>
      </c>
      <c r="T32" s="136" t="str">
        <f>IF(OR(ISBLANK(triangle!T32),ISBLANK(triangle!T31)),"-",triangle!T32-triangle!T31)</f>
        <v>-</v>
      </c>
      <c r="U32" s="135"/>
      <c r="V32" s="136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8"/>
    </row>
    <row r="33" spans="1:75" ht="12.75">
      <c r="A33" s="53">
        <v>37591</v>
      </c>
      <c r="B33" s="134" t="str">
        <f>IF(OR(ISBLANK(triangle!B33),ISBLANK(triangle!B32)),"-",triangle!B33-triangle!B32)</f>
        <v>-</v>
      </c>
      <c r="C33" s="139" t="str">
        <f>IF(OR(ISBLANK(triangle!C33),ISBLANK(triangle!C32)),"-",triangle!C33-triangle!C32)</f>
        <v>-</v>
      </c>
      <c r="D33" s="136" t="str">
        <f>IF(OR(ISBLANK(triangle!D33),ISBLANK(triangle!D32)),"-",triangle!D33-triangle!D32)</f>
        <v>-</v>
      </c>
      <c r="E33" s="136" t="str">
        <f>IF(OR(ISBLANK(triangle!E33),ISBLANK(triangle!E32)),"-",triangle!E33-triangle!E32)</f>
        <v>-</v>
      </c>
      <c r="F33" s="136" t="str">
        <f>IF(OR(ISBLANK(triangle!F33),ISBLANK(triangle!F32)),"-",triangle!F33-triangle!F32)</f>
        <v>-</v>
      </c>
      <c r="G33" s="136" t="str">
        <f>IF(OR(ISBLANK(triangle!G33),ISBLANK(triangle!G32)),"-",triangle!G33-triangle!G32)</f>
        <v>-</v>
      </c>
      <c r="H33" s="136" t="str">
        <f>IF(OR(ISBLANK(triangle!H33),ISBLANK(triangle!H32)),"-",triangle!H33-triangle!H32)</f>
        <v>-</v>
      </c>
      <c r="I33" s="136" t="str">
        <f>IF(OR(ISBLANK(triangle!I33),ISBLANK(triangle!I32)),"-",triangle!I33-triangle!I32)</f>
        <v>-</v>
      </c>
      <c r="J33" s="142" t="str">
        <f>IF(OR(ISBLANK(triangle!J33),ISBLANK(triangle!J32)),"-",triangle!J33-triangle!J32)</f>
        <v>-</v>
      </c>
      <c r="K33" s="136" t="str">
        <f>IF(OR(ISBLANK(triangle!K33),ISBLANK(triangle!K32)),"-",triangle!K33-triangle!K32)</f>
        <v>-</v>
      </c>
      <c r="L33" s="136" t="str">
        <f>IF(OR(ISBLANK(triangle!L33),ISBLANK(triangle!L32)),"-",triangle!L33-triangle!L32)</f>
        <v>-</v>
      </c>
      <c r="M33" s="136" t="str">
        <f>IF(OR(ISBLANK(triangle!M33),ISBLANK(triangle!M32)),"-",triangle!M33-triangle!M32)</f>
        <v>-</v>
      </c>
      <c r="N33" s="136" t="str">
        <f>IF(OR(ISBLANK(triangle!N33),ISBLANK(triangle!N32)),"-",triangle!N33-triangle!N32)</f>
        <v>-</v>
      </c>
      <c r="O33" s="136" t="str">
        <f>IF(OR(ISBLANK(triangle!O33),ISBLANK(triangle!O32)),"-",triangle!O33-triangle!O32)</f>
        <v>-</v>
      </c>
      <c r="P33" s="136" t="str">
        <f>IF(OR(ISBLANK(triangle!P33),ISBLANK(triangle!P32)),"-",triangle!P33-triangle!P32)</f>
        <v>-</v>
      </c>
      <c r="Q33" s="136" t="str">
        <f>IF(OR(ISBLANK(triangle!Q33),ISBLANK(triangle!Q32)),"-",triangle!Q33-triangle!Q32)</f>
        <v>-</v>
      </c>
      <c r="R33" s="136" t="str">
        <f>IF(OR(ISBLANK(triangle!R33),ISBLANK(triangle!R32)),"-",triangle!R33-triangle!R32)</f>
        <v>-</v>
      </c>
      <c r="S33" s="136" t="str">
        <f>IF(OR(ISBLANK(triangle!S33),ISBLANK(triangle!S32)),"-",triangle!S33-triangle!S32)</f>
        <v>-</v>
      </c>
      <c r="T33" s="136" t="str">
        <f>IF(OR(ISBLANK(triangle!T33),ISBLANK(triangle!T32)),"-",triangle!T33-triangle!T32)</f>
        <v>-</v>
      </c>
      <c r="U33" s="136" t="str">
        <f>IF(OR(ISBLANK(triangle!U33),ISBLANK(triangle!U32)),"-",triangle!U33-triangle!U32)</f>
        <v>-</v>
      </c>
      <c r="V33" s="135"/>
      <c r="W33" s="136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8"/>
    </row>
    <row r="34" spans="1:75" ht="12.75">
      <c r="A34" s="53">
        <v>37681</v>
      </c>
      <c r="B34" s="134" t="str">
        <f>IF(OR(ISBLANK(triangle!B34),ISBLANK(triangle!B33)),"-",triangle!B34-triangle!B33)</f>
        <v>-</v>
      </c>
      <c r="C34" s="139" t="str">
        <f>IF(OR(ISBLANK(triangle!C34),ISBLANK(triangle!C33)),"-",triangle!C34-triangle!C33)</f>
        <v>-</v>
      </c>
      <c r="D34" s="136" t="str">
        <f>IF(OR(ISBLANK(triangle!D34),ISBLANK(triangle!D33)),"-",triangle!D34-triangle!D33)</f>
        <v>-</v>
      </c>
      <c r="E34" s="136" t="str">
        <f>IF(OR(ISBLANK(triangle!E34),ISBLANK(triangle!E33)),"-",triangle!E34-triangle!E33)</f>
        <v>-</v>
      </c>
      <c r="F34" s="136" t="str">
        <f>IF(OR(ISBLANK(triangle!F34),ISBLANK(triangle!F33)),"-",triangle!F34-triangle!F33)</f>
        <v>-</v>
      </c>
      <c r="G34" s="136" t="str">
        <f>IF(OR(ISBLANK(triangle!G34),ISBLANK(triangle!G33)),"-",triangle!G34-triangle!G33)</f>
        <v>-</v>
      </c>
      <c r="H34" s="136" t="str">
        <f>IF(OR(ISBLANK(triangle!H34),ISBLANK(triangle!H33)),"-",triangle!H34-triangle!H33)</f>
        <v>-</v>
      </c>
      <c r="I34" s="136" t="str">
        <f>IF(OR(ISBLANK(triangle!I34),ISBLANK(triangle!I33)),"-",triangle!I34-triangle!I33)</f>
        <v>-</v>
      </c>
      <c r="J34" s="136" t="str">
        <f>IF(OR(ISBLANK(triangle!J34),ISBLANK(triangle!J33)),"-",triangle!J34-triangle!J33)</f>
        <v>-</v>
      </c>
      <c r="K34" s="142" t="str">
        <f>IF(OR(ISBLANK(triangle!K34),ISBLANK(triangle!K33)),"-",triangle!K34-triangle!K33)</f>
        <v>-</v>
      </c>
      <c r="L34" s="136" t="str">
        <f>IF(OR(ISBLANK(triangle!L34),ISBLANK(triangle!L33)),"-",triangle!L34-triangle!L33)</f>
        <v>-</v>
      </c>
      <c r="M34" s="136" t="str">
        <f>IF(OR(ISBLANK(triangle!M34),ISBLANK(triangle!M33)),"-",triangle!M34-triangle!M33)</f>
        <v>-</v>
      </c>
      <c r="N34" s="136" t="str">
        <f>IF(OR(ISBLANK(triangle!N34),ISBLANK(triangle!N33)),"-",triangle!N34-triangle!N33)</f>
        <v>-</v>
      </c>
      <c r="O34" s="136" t="str">
        <f>IF(OR(ISBLANK(triangle!O34),ISBLANK(triangle!O33)),"-",triangle!O34-triangle!O33)</f>
        <v>-</v>
      </c>
      <c r="P34" s="136" t="str">
        <f>IF(OR(ISBLANK(triangle!P34),ISBLANK(triangle!P33)),"-",triangle!P34-triangle!P33)</f>
        <v>-</v>
      </c>
      <c r="Q34" s="136" t="str">
        <f>IF(OR(ISBLANK(triangle!Q34),ISBLANK(triangle!Q33)),"-",triangle!Q34-triangle!Q33)</f>
        <v>-</v>
      </c>
      <c r="R34" s="136" t="str">
        <f>IF(OR(ISBLANK(triangle!R34),ISBLANK(triangle!R33)),"-",triangle!R34-triangle!R33)</f>
        <v>-</v>
      </c>
      <c r="S34" s="136" t="str">
        <f>IF(OR(ISBLANK(triangle!S34),ISBLANK(triangle!S33)),"-",triangle!S34-triangle!S33)</f>
        <v>-</v>
      </c>
      <c r="T34" s="136" t="str">
        <f>IF(OR(ISBLANK(triangle!T34),ISBLANK(triangle!T33)),"-",triangle!T34-triangle!T33)</f>
        <v>-</v>
      </c>
      <c r="U34" s="136" t="str">
        <f>IF(OR(ISBLANK(triangle!U34),ISBLANK(triangle!U33)),"-",triangle!U34-triangle!U33)</f>
        <v>-</v>
      </c>
      <c r="V34" s="136" t="str">
        <f>IF(OR(ISBLANK(triangle!V34),ISBLANK(triangle!V33)),"-",triangle!V34-triangle!V33)</f>
        <v>-</v>
      </c>
      <c r="W34" s="135"/>
      <c r="X34" s="136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8"/>
    </row>
    <row r="35" spans="1:75" ht="12.75">
      <c r="A35" s="53">
        <v>37773</v>
      </c>
      <c r="B35" s="134" t="str">
        <f>IF(OR(ISBLANK(triangle!B35),ISBLANK(triangle!B34)),"-",triangle!B35-triangle!B34)</f>
        <v>-</v>
      </c>
      <c r="C35" s="139" t="str">
        <f>IF(OR(ISBLANK(triangle!C35),ISBLANK(triangle!C34)),"-",triangle!C35-triangle!C34)</f>
        <v>-</v>
      </c>
      <c r="D35" s="136" t="str">
        <f>IF(OR(ISBLANK(triangle!D35),ISBLANK(triangle!D34)),"-",triangle!D35-triangle!D34)</f>
        <v>-</v>
      </c>
      <c r="E35" s="136" t="str">
        <f>IF(OR(ISBLANK(triangle!E35),ISBLANK(triangle!E34)),"-",triangle!E35-triangle!E34)</f>
        <v>-</v>
      </c>
      <c r="F35" s="136" t="str">
        <f>IF(OR(ISBLANK(triangle!F35),ISBLANK(triangle!F34)),"-",triangle!F35-triangle!F34)</f>
        <v>-</v>
      </c>
      <c r="G35" s="136" t="str">
        <f>IF(OR(ISBLANK(triangle!G35),ISBLANK(triangle!G34)),"-",triangle!G35-triangle!G34)</f>
        <v>-</v>
      </c>
      <c r="H35" s="136" t="str">
        <f>IF(OR(ISBLANK(triangle!H35),ISBLANK(triangle!H34)),"-",triangle!H35-triangle!H34)</f>
        <v>-</v>
      </c>
      <c r="I35" s="136" t="str">
        <f>IF(OR(ISBLANK(triangle!I35),ISBLANK(triangle!I34)),"-",triangle!I35-triangle!I34)</f>
        <v>-</v>
      </c>
      <c r="J35" s="136" t="str">
        <f>IF(OR(ISBLANK(triangle!J35),ISBLANK(triangle!J34)),"-",triangle!J35-triangle!J34)</f>
        <v>-</v>
      </c>
      <c r="K35" s="136" t="str">
        <f>IF(OR(ISBLANK(triangle!K35),ISBLANK(triangle!K34)),"-",triangle!K35-triangle!K34)</f>
        <v>-</v>
      </c>
      <c r="L35" s="142" t="str">
        <f>IF(OR(ISBLANK(triangle!L35),ISBLANK(triangle!L34)),"-",triangle!L35-triangle!L34)</f>
        <v>-</v>
      </c>
      <c r="M35" s="136" t="str">
        <f>IF(OR(ISBLANK(triangle!M35),ISBLANK(triangle!M34)),"-",triangle!M35-triangle!M34)</f>
        <v>-</v>
      </c>
      <c r="N35" s="136" t="str">
        <f>IF(OR(ISBLANK(triangle!N35),ISBLANK(triangle!N34)),"-",triangle!N35-triangle!N34)</f>
        <v>-</v>
      </c>
      <c r="O35" s="136" t="str">
        <f>IF(OR(ISBLANK(triangle!O35),ISBLANK(triangle!O34)),"-",triangle!O35-triangle!O34)</f>
        <v>-</v>
      </c>
      <c r="P35" s="136" t="str">
        <f>IF(OR(ISBLANK(triangle!P35),ISBLANK(triangle!P34)),"-",triangle!P35-triangle!P34)</f>
        <v>-</v>
      </c>
      <c r="Q35" s="136" t="str">
        <f>IF(OR(ISBLANK(triangle!Q35),ISBLANK(triangle!Q34)),"-",triangle!Q35-triangle!Q34)</f>
        <v>-</v>
      </c>
      <c r="R35" s="136" t="str">
        <f>IF(OR(ISBLANK(triangle!R35),ISBLANK(triangle!R34)),"-",triangle!R35-triangle!R34)</f>
        <v>-</v>
      </c>
      <c r="S35" s="136" t="str">
        <f>IF(OR(ISBLANK(triangle!S35),ISBLANK(triangle!S34)),"-",triangle!S35-triangle!S34)</f>
        <v>-</v>
      </c>
      <c r="T35" s="136" t="str">
        <f>IF(OR(ISBLANK(triangle!T35),ISBLANK(triangle!T34)),"-",triangle!T35-triangle!T34)</f>
        <v>-</v>
      </c>
      <c r="U35" s="136" t="str">
        <f>IF(OR(ISBLANK(triangle!U35),ISBLANK(triangle!U34)),"-",triangle!U35-triangle!U34)</f>
        <v>-</v>
      </c>
      <c r="V35" s="136" t="str">
        <f>IF(OR(ISBLANK(triangle!V35),ISBLANK(triangle!V34)),"-",triangle!V35-triangle!V34)</f>
        <v>-</v>
      </c>
      <c r="W35" s="136" t="str">
        <f>IF(OR(ISBLANK(triangle!W35),ISBLANK(triangle!W34)),"-",triangle!W35-triangle!W34)</f>
        <v>-</v>
      </c>
      <c r="X35" s="135"/>
      <c r="Y35" s="136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8"/>
    </row>
    <row r="36" spans="1:75" ht="12.75">
      <c r="A36" s="53">
        <v>37865</v>
      </c>
      <c r="B36" s="134" t="str">
        <f>IF(OR(ISBLANK(triangle!B36),ISBLANK(triangle!B35)),"-",triangle!B36-triangle!B35)</f>
        <v>-</v>
      </c>
      <c r="C36" s="139" t="str">
        <f>IF(OR(ISBLANK(triangle!C36),ISBLANK(triangle!C35)),"-",triangle!C36-triangle!C35)</f>
        <v>-</v>
      </c>
      <c r="D36" s="136" t="str">
        <f>IF(OR(ISBLANK(triangle!D36),ISBLANK(triangle!D35)),"-",triangle!D36-triangle!D35)</f>
        <v>-</v>
      </c>
      <c r="E36" s="136" t="str">
        <f>IF(OR(ISBLANK(triangle!E36),ISBLANK(triangle!E35)),"-",triangle!E36-triangle!E35)</f>
        <v>-</v>
      </c>
      <c r="F36" s="136" t="str">
        <f>IF(OR(ISBLANK(triangle!F36),ISBLANK(triangle!F35)),"-",triangle!F36-triangle!F35)</f>
        <v>-</v>
      </c>
      <c r="G36" s="136" t="str">
        <f>IF(OR(ISBLANK(triangle!G36),ISBLANK(triangle!G35)),"-",triangle!G36-triangle!G35)</f>
        <v>-</v>
      </c>
      <c r="H36" s="136" t="str">
        <f>IF(OR(ISBLANK(triangle!H36),ISBLANK(triangle!H35)),"-",triangle!H36-triangle!H35)</f>
        <v>-</v>
      </c>
      <c r="I36" s="136" t="str">
        <f>IF(OR(ISBLANK(triangle!I36),ISBLANK(triangle!I35)),"-",triangle!I36-triangle!I35)</f>
        <v>-</v>
      </c>
      <c r="J36" s="136" t="str">
        <f>IF(OR(ISBLANK(triangle!J36),ISBLANK(triangle!J35)),"-",triangle!J36-triangle!J35)</f>
        <v>-</v>
      </c>
      <c r="K36" s="136" t="str">
        <f>IF(OR(ISBLANK(triangle!K36),ISBLANK(triangle!K35)),"-",triangle!K36-triangle!K35)</f>
        <v>-</v>
      </c>
      <c r="L36" s="136" t="str">
        <f>IF(OR(ISBLANK(triangle!L36),ISBLANK(triangle!L35)),"-",triangle!L36-triangle!L35)</f>
        <v>-</v>
      </c>
      <c r="M36" s="142" t="str">
        <f>IF(OR(ISBLANK(triangle!M36),ISBLANK(triangle!M35)),"-",triangle!M36-triangle!M35)</f>
        <v>-</v>
      </c>
      <c r="N36" s="136" t="str">
        <f>IF(OR(ISBLANK(triangle!N36),ISBLANK(triangle!N35)),"-",triangle!N36-triangle!N35)</f>
        <v>-</v>
      </c>
      <c r="O36" s="136" t="str">
        <f>IF(OR(ISBLANK(triangle!O36),ISBLANK(triangle!O35)),"-",triangle!O36-triangle!O35)</f>
        <v>-</v>
      </c>
      <c r="P36" s="136" t="str">
        <f>IF(OR(ISBLANK(triangle!P36),ISBLANK(triangle!P35)),"-",triangle!P36-triangle!P35)</f>
        <v>-</v>
      </c>
      <c r="Q36" s="136" t="str">
        <f>IF(OR(ISBLANK(triangle!Q36),ISBLANK(triangle!Q35)),"-",triangle!Q36-triangle!Q35)</f>
        <v>-</v>
      </c>
      <c r="R36" s="136" t="str">
        <f>IF(OR(ISBLANK(triangle!R36),ISBLANK(triangle!R35)),"-",triangle!R36-triangle!R35)</f>
        <v>-</v>
      </c>
      <c r="S36" s="136" t="str">
        <f>IF(OR(ISBLANK(triangle!S36),ISBLANK(triangle!S35)),"-",triangle!S36-triangle!S35)</f>
        <v>-</v>
      </c>
      <c r="T36" s="136" t="str">
        <f>IF(OR(ISBLANK(triangle!T36),ISBLANK(triangle!T35)),"-",triangle!T36-triangle!T35)</f>
        <v>-</v>
      </c>
      <c r="U36" s="136" t="str">
        <f>IF(OR(ISBLANK(triangle!U36),ISBLANK(triangle!U35)),"-",triangle!U36-triangle!U35)</f>
        <v>-</v>
      </c>
      <c r="V36" s="136" t="str">
        <f>IF(OR(ISBLANK(triangle!V36),ISBLANK(triangle!V35)),"-",triangle!V36-triangle!V35)</f>
        <v>-</v>
      </c>
      <c r="W36" s="136" t="str">
        <f>IF(OR(ISBLANK(triangle!W36),ISBLANK(triangle!W35)),"-",triangle!W36-triangle!W35)</f>
        <v>-</v>
      </c>
      <c r="X36" s="136" t="str">
        <f>IF(OR(ISBLANK(triangle!X36),ISBLANK(triangle!X35)),"-",triangle!X36-triangle!X35)</f>
        <v>-</v>
      </c>
      <c r="Y36" s="135"/>
      <c r="Z36" s="136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8"/>
    </row>
    <row r="37" spans="1:75" ht="12.75">
      <c r="A37" s="53">
        <v>37956</v>
      </c>
      <c r="B37" s="134" t="str">
        <f>IF(OR(ISBLANK(triangle!B37),ISBLANK(triangle!B36)),"-",triangle!B37-triangle!B36)</f>
        <v>-</v>
      </c>
      <c r="C37" s="139" t="str">
        <f>IF(OR(ISBLANK(triangle!C37),ISBLANK(triangle!C36)),"-",triangle!C37-triangle!C36)</f>
        <v>-</v>
      </c>
      <c r="D37" s="136" t="str">
        <f>IF(OR(ISBLANK(triangle!D37),ISBLANK(triangle!D36)),"-",triangle!D37-triangle!D36)</f>
        <v>-</v>
      </c>
      <c r="E37" s="136" t="str">
        <f>IF(OR(ISBLANK(triangle!E37),ISBLANK(triangle!E36)),"-",triangle!E37-triangle!E36)</f>
        <v>-</v>
      </c>
      <c r="F37" s="136" t="str">
        <f>IF(OR(ISBLANK(triangle!F37),ISBLANK(triangle!F36)),"-",triangle!F37-triangle!F36)</f>
        <v>-</v>
      </c>
      <c r="G37" s="136" t="str">
        <f>IF(OR(ISBLANK(triangle!G37),ISBLANK(triangle!G36)),"-",triangle!G37-triangle!G36)</f>
        <v>-</v>
      </c>
      <c r="H37" s="136" t="str">
        <f>IF(OR(ISBLANK(triangle!H37),ISBLANK(triangle!H36)),"-",triangle!H37-triangle!H36)</f>
        <v>-</v>
      </c>
      <c r="I37" s="136" t="str">
        <f>IF(OR(ISBLANK(triangle!I37),ISBLANK(triangle!I36)),"-",triangle!I37-triangle!I36)</f>
        <v>-</v>
      </c>
      <c r="J37" s="136" t="str">
        <f>IF(OR(ISBLANK(triangle!J37),ISBLANK(triangle!J36)),"-",triangle!J37-triangle!J36)</f>
        <v>-</v>
      </c>
      <c r="K37" s="136" t="str">
        <f>IF(OR(ISBLANK(triangle!K37),ISBLANK(triangle!K36)),"-",triangle!K37-triangle!K36)</f>
        <v>-</v>
      </c>
      <c r="L37" s="136" t="str">
        <f>IF(OR(ISBLANK(triangle!L37),ISBLANK(triangle!L36)),"-",triangle!L37-triangle!L36)</f>
        <v>-</v>
      </c>
      <c r="M37" s="136" t="str">
        <f>IF(OR(ISBLANK(triangle!M37),ISBLANK(triangle!M36)),"-",triangle!M37-triangle!M36)</f>
        <v>-</v>
      </c>
      <c r="N37" s="142" t="str">
        <f>IF(OR(ISBLANK(triangle!N37),ISBLANK(triangle!N36)),"-",triangle!N37-triangle!N36)</f>
        <v>-</v>
      </c>
      <c r="O37" s="136" t="str">
        <f>IF(OR(ISBLANK(triangle!O37),ISBLANK(triangle!O36)),"-",triangle!O37-triangle!O36)</f>
        <v>-</v>
      </c>
      <c r="P37" s="136" t="str">
        <f>IF(OR(ISBLANK(triangle!P37),ISBLANK(triangle!P36)),"-",triangle!P37-triangle!P36)</f>
        <v>-</v>
      </c>
      <c r="Q37" s="136" t="str">
        <f>IF(OR(ISBLANK(triangle!Q37),ISBLANK(triangle!Q36)),"-",triangle!Q37-triangle!Q36)</f>
        <v>-</v>
      </c>
      <c r="R37" s="136" t="str">
        <f>IF(OR(ISBLANK(triangle!R37),ISBLANK(triangle!R36)),"-",triangle!R37-triangle!R36)</f>
        <v>-</v>
      </c>
      <c r="S37" s="136" t="str">
        <f>IF(OR(ISBLANK(triangle!S37),ISBLANK(triangle!S36)),"-",triangle!S37-triangle!S36)</f>
        <v>-</v>
      </c>
      <c r="T37" s="136" t="str">
        <f>IF(OR(ISBLANK(triangle!T37),ISBLANK(triangle!T36)),"-",triangle!T37-triangle!T36)</f>
        <v>-</v>
      </c>
      <c r="U37" s="136" t="str">
        <f>IF(OR(ISBLANK(triangle!U37),ISBLANK(triangle!U36)),"-",triangle!U37-triangle!U36)</f>
        <v>-</v>
      </c>
      <c r="V37" s="136" t="str">
        <f>IF(OR(ISBLANK(triangle!V37),ISBLANK(triangle!V36)),"-",triangle!V37-triangle!V36)</f>
        <v>-</v>
      </c>
      <c r="W37" s="136" t="str">
        <f>IF(OR(ISBLANK(triangle!W37),ISBLANK(triangle!W36)),"-",triangle!W37-triangle!W36)</f>
        <v>-</v>
      </c>
      <c r="X37" s="136" t="str">
        <f>IF(OR(ISBLANK(triangle!X37),ISBLANK(triangle!X36)),"-",triangle!X37-triangle!X36)</f>
        <v>-</v>
      </c>
      <c r="Y37" s="136" t="str">
        <f>IF(OR(ISBLANK(triangle!Y37),ISBLANK(triangle!Y36)),"-",triangle!Y37-triangle!Y36)</f>
        <v>-</v>
      </c>
      <c r="Z37" s="135"/>
      <c r="AA37" s="136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8"/>
    </row>
    <row r="38" spans="1:75" ht="12.75">
      <c r="A38" s="53">
        <v>38047</v>
      </c>
      <c r="B38" s="134" t="str">
        <f>IF(OR(ISBLANK(triangle!B38),ISBLANK(triangle!B37)),"-",triangle!B38-triangle!B37)</f>
        <v>-</v>
      </c>
      <c r="C38" s="139" t="str">
        <f>IF(OR(ISBLANK(triangle!C38),ISBLANK(triangle!C37)),"-",triangle!C38-triangle!C37)</f>
        <v>-</v>
      </c>
      <c r="D38" s="136" t="str">
        <f>IF(OR(ISBLANK(triangle!D38),ISBLANK(triangle!D37)),"-",triangle!D38-triangle!D37)</f>
        <v>-</v>
      </c>
      <c r="E38" s="136" t="str">
        <f>IF(OR(ISBLANK(triangle!E38),ISBLANK(triangle!E37)),"-",triangle!E38-triangle!E37)</f>
        <v>-</v>
      </c>
      <c r="F38" s="136" t="str">
        <f>IF(OR(ISBLANK(triangle!F38),ISBLANK(triangle!F37)),"-",triangle!F38-triangle!F37)</f>
        <v>-</v>
      </c>
      <c r="G38" s="136" t="str">
        <f>IF(OR(ISBLANK(triangle!G38),ISBLANK(triangle!G37)),"-",triangle!G38-triangle!G37)</f>
        <v>-</v>
      </c>
      <c r="H38" s="136" t="str">
        <f>IF(OR(ISBLANK(triangle!H38),ISBLANK(triangle!H37)),"-",triangle!H38-triangle!H37)</f>
        <v>-</v>
      </c>
      <c r="I38" s="136" t="str">
        <f>IF(OR(ISBLANK(triangle!I38),ISBLANK(triangle!I37)),"-",triangle!I38-triangle!I37)</f>
        <v>-</v>
      </c>
      <c r="J38" s="136" t="str">
        <f>IF(OR(ISBLANK(triangle!J38),ISBLANK(triangle!J37)),"-",triangle!J38-triangle!J37)</f>
        <v>-</v>
      </c>
      <c r="K38" s="136" t="str">
        <f>IF(OR(ISBLANK(triangle!K38),ISBLANK(triangle!K37)),"-",triangle!K38-triangle!K37)</f>
        <v>-</v>
      </c>
      <c r="L38" s="136" t="str">
        <f>IF(OR(ISBLANK(triangle!L38),ISBLANK(triangle!L37)),"-",triangle!L38-triangle!L37)</f>
        <v>-</v>
      </c>
      <c r="M38" s="136" t="str">
        <f>IF(OR(ISBLANK(triangle!M38),ISBLANK(triangle!M37)),"-",triangle!M38-triangle!M37)</f>
        <v>-</v>
      </c>
      <c r="N38" s="136" t="str">
        <f>IF(OR(ISBLANK(triangle!N38),ISBLANK(triangle!N37)),"-",triangle!N38-triangle!N37)</f>
        <v>-</v>
      </c>
      <c r="O38" s="142" t="str">
        <f>IF(OR(ISBLANK(triangle!O38),ISBLANK(triangle!O37)),"-",triangle!O38-triangle!O37)</f>
        <v>-</v>
      </c>
      <c r="P38" s="136" t="str">
        <f>IF(OR(ISBLANK(triangle!P38),ISBLANK(triangle!P37)),"-",triangle!P38-triangle!P37)</f>
        <v>-</v>
      </c>
      <c r="Q38" s="136" t="str">
        <f>IF(OR(ISBLANK(triangle!Q38),ISBLANK(triangle!Q37)),"-",triangle!Q38-triangle!Q37)</f>
        <v>-</v>
      </c>
      <c r="R38" s="136" t="str">
        <f>IF(OR(ISBLANK(triangle!R38),ISBLANK(triangle!R37)),"-",triangle!R38-triangle!R37)</f>
        <v>-</v>
      </c>
      <c r="S38" s="136" t="str">
        <f>IF(OR(ISBLANK(triangle!S38),ISBLANK(triangle!S37)),"-",triangle!S38-triangle!S37)</f>
        <v>-</v>
      </c>
      <c r="T38" s="136" t="str">
        <f>IF(OR(ISBLANK(triangle!T38),ISBLANK(triangle!T37)),"-",triangle!T38-triangle!T37)</f>
        <v>-</v>
      </c>
      <c r="U38" s="136" t="str">
        <f>IF(OR(ISBLANK(triangle!U38),ISBLANK(triangle!U37)),"-",triangle!U38-triangle!U37)</f>
        <v>-</v>
      </c>
      <c r="V38" s="136" t="str">
        <f>IF(OR(ISBLANK(triangle!V38),ISBLANK(triangle!V37)),"-",triangle!V38-triangle!V37)</f>
        <v>-</v>
      </c>
      <c r="W38" s="136" t="str">
        <f>IF(OR(ISBLANK(triangle!W38),ISBLANK(triangle!W37)),"-",triangle!W38-triangle!W37)</f>
        <v>-</v>
      </c>
      <c r="X38" s="136" t="str">
        <f>IF(OR(ISBLANK(triangle!X38),ISBLANK(triangle!X37)),"-",triangle!X38-triangle!X37)</f>
        <v>-</v>
      </c>
      <c r="Y38" s="136" t="str">
        <f>IF(OR(ISBLANK(triangle!Y38),ISBLANK(triangle!Y37)),"-",triangle!Y38-triangle!Y37)</f>
        <v>-</v>
      </c>
      <c r="Z38" s="136" t="str">
        <f>IF(OR(ISBLANK(triangle!Z38),ISBLANK(triangle!Z37)),"-",triangle!Z38-triangle!Z37)</f>
        <v>-</v>
      </c>
      <c r="AA38" s="135"/>
      <c r="AB38" s="136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8"/>
    </row>
    <row r="39" spans="1:75" ht="12.75">
      <c r="A39" s="53">
        <v>38139</v>
      </c>
      <c r="B39" s="134" t="str">
        <f>IF(OR(ISBLANK(triangle!B39),ISBLANK(triangle!B38)),"-",triangle!B39-triangle!B38)</f>
        <v>-</v>
      </c>
      <c r="C39" s="139" t="str">
        <f>IF(OR(ISBLANK(triangle!C39),ISBLANK(triangle!C38)),"-",triangle!C39-triangle!C38)</f>
        <v>-</v>
      </c>
      <c r="D39" s="136" t="str">
        <f>IF(OR(ISBLANK(triangle!D39),ISBLANK(triangle!D38)),"-",triangle!D39-triangle!D38)</f>
        <v>-</v>
      </c>
      <c r="E39" s="136" t="str">
        <f>IF(OR(ISBLANK(triangle!E39),ISBLANK(triangle!E38)),"-",triangle!E39-triangle!E38)</f>
        <v>-</v>
      </c>
      <c r="F39" s="136" t="str">
        <f>IF(OR(ISBLANK(triangle!F39),ISBLANK(triangle!F38)),"-",triangle!F39-triangle!F38)</f>
        <v>-</v>
      </c>
      <c r="G39" s="136" t="str">
        <f>IF(OR(ISBLANK(triangle!G39),ISBLANK(triangle!G38)),"-",triangle!G39-triangle!G38)</f>
        <v>-</v>
      </c>
      <c r="H39" s="136" t="str">
        <f>IF(OR(ISBLANK(triangle!H39),ISBLANK(triangle!H38)),"-",triangle!H39-triangle!H38)</f>
        <v>-</v>
      </c>
      <c r="I39" s="136" t="str">
        <f>IF(OR(ISBLANK(triangle!I39),ISBLANK(triangle!I38)),"-",triangle!I39-triangle!I38)</f>
        <v>-</v>
      </c>
      <c r="J39" s="136" t="str">
        <f>IF(OR(ISBLANK(triangle!J39),ISBLANK(triangle!J38)),"-",triangle!J39-triangle!J38)</f>
        <v>-</v>
      </c>
      <c r="K39" s="136" t="str">
        <f>IF(OR(ISBLANK(triangle!K39),ISBLANK(triangle!K38)),"-",triangle!K39-triangle!K38)</f>
        <v>-</v>
      </c>
      <c r="L39" s="136" t="str">
        <f>IF(OR(ISBLANK(triangle!L39),ISBLANK(triangle!L38)),"-",triangle!L39-triangle!L38)</f>
        <v>-</v>
      </c>
      <c r="M39" s="136" t="str">
        <f>IF(OR(ISBLANK(triangle!M39),ISBLANK(triangle!M38)),"-",triangle!M39-triangle!M38)</f>
        <v>-</v>
      </c>
      <c r="N39" s="136" t="str">
        <f>IF(OR(ISBLANK(triangle!N39),ISBLANK(triangle!N38)),"-",triangle!N39-triangle!N38)</f>
        <v>-</v>
      </c>
      <c r="O39" s="136" t="str">
        <f>IF(OR(ISBLANK(triangle!O39),ISBLANK(triangle!O38)),"-",triangle!O39-triangle!O38)</f>
        <v>-</v>
      </c>
      <c r="P39" s="142" t="str">
        <f>IF(OR(ISBLANK(triangle!P39),ISBLANK(triangle!P38)),"-",triangle!P39-triangle!P38)</f>
        <v>-</v>
      </c>
      <c r="Q39" s="136" t="str">
        <f>IF(OR(ISBLANK(triangle!Q39),ISBLANK(triangle!Q38)),"-",triangle!Q39-triangle!Q38)</f>
        <v>-</v>
      </c>
      <c r="R39" s="136" t="str">
        <f>IF(OR(ISBLANK(triangle!R39),ISBLANK(triangle!R38)),"-",triangle!R39-triangle!R38)</f>
        <v>-</v>
      </c>
      <c r="S39" s="136" t="str">
        <f>IF(OR(ISBLANK(triangle!S39),ISBLANK(triangle!S38)),"-",triangle!S39-triangle!S38)</f>
        <v>-</v>
      </c>
      <c r="T39" s="136" t="str">
        <f>IF(OR(ISBLANK(triangle!T39),ISBLANK(triangle!T38)),"-",triangle!T39-triangle!T38)</f>
        <v>-</v>
      </c>
      <c r="U39" s="136" t="str">
        <f>IF(OR(ISBLANK(triangle!U39),ISBLANK(triangle!U38)),"-",triangle!U39-triangle!U38)</f>
        <v>-</v>
      </c>
      <c r="V39" s="136" t="str">
        <f>IF(OR(ISBLANK(triangle!V39),ISBLANK(triangle!V38)),"-",triangle!V39-triangle!V38)</f>
        <v>-</v>
      </c>
      <c r="W39" s="136" t="str">
        <f>IF(OR(ISBLANK(triangle!W39),ISBLANK(triangle!W38)),"-",triangle!W39-triangle!W38)</f>
        <v>-</v>
      </c>
      <c r="X39" s="136" t="str">
        <f>IF(OR(ISBLANK(triangle!X39),ISBLANK(triangle!X38)),"-",triangle!X39-triangle!X38)</f>
        <v>-</v>
      </c>
      <c r="Y39" s="136" t="str">
        <f>IF(OR(ISBLANK(triangle!Y39),ISBLANK(triangle!Y38)),"-",triangle!Y39-triangle!Y38)</f>
        <v>-</v>
      </c>
      <c r="Z39" s="136" t="str">
        <f>IF(OR(ISBLANK(triangle!Z39),ISBLANK(triangle!Z38)),"-",triangle!Z39-triangle!Z38)</f>
        <v>-</v>
      </c>
      <c r="AA39" s="136" t="str">
        <f>IF(OR(ISBLANK(triangle!AA39),ISBLANK(triangle!AA38)),"-",triangle!AA39-triangle!AA38)</f>
        <v>-</v>
      </c>
      <c r="AB39" s="135"/>
      <c r="AC39" s="136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8"/>
    </row>
    <row r="40" spans="1:75" ht="12.75">
      <c r="A40" s="53">
        <v>38231</v>
      </c>
      <c r="B40" s="134" t="str">
        <f>IF(OR(ISBLANK(triangle!B40),ISBLANK(triangle!B39)),"-",triangle!B40-triangle!B39)</f>
        <v>-</v>
      </c>
      <c r="C40" s="139" t="str">
        <f>IF(OR(ISBLANK(triangle!C40),ISBLANK(triangle!C39)),"-",triangle!C40-triangle!C39)</f>
        <v>-</v>
      </c>
      <c r="D40" s="136" t="str">
        <f>IF(OR(ISBLANK(triangle!D40),ISBLANK(triangle!D39)),"-",triangle!D40-triangle!D39)</f>
        <v>-</v>
      </c>
      <c r="E40" s="136" t="str">
        <f>IF(OR(ISBLANK(triangle!E40),ISBLANK(triangle!E39)),"-",triangle!E40-triangle!E39)</f>
        <v>-</v>
      </c>
      <c r="F40" s="136" t="str">
        <f>IF(OR(ISBLANK(triangle!F40),ISBLANK(triangle!F39)),"-",triangle!F40-triangle!F39)</f>
        <v>-</v>
      </c>
      <c r="G40" s="136" t="str">
        <f>IF(OR(ISBLANK(triangle!G40),ISBLANK(triangle!G39)),"-",triangle!G40-triangle!G39)</f>
        <v>-</v>
      </c>
      <c r="H40" s="136" t="str">
        <f>IF(OR(ISBLANK(triangle!H40),ISBLANK(triangle!H39)),"-",triangle!H40-triangle!H39)</f>
        <v>-</v>
      </c>
      <c r="I40" s="136" t="str">
        <f>IF(OR(ISBLANK(triangle!I40),ISBLANK(triangle!I39)),"-",triangle!I40-triangle!I39)</f>
        <v>-</v>
      </c>
      <c r="J40" s="136" t="str">
        <f>IF(OR(ISBLANK(triangle!J40),ISBLANK(triangle!J39)),"-",triangle!J40-triangle!J39)</f>
        <v>-</v>
      </c>
      <c r="K40" s="136" t="str">
        <f>IF(OR(ISBLANK(triangle!K40),ISBLANK(triangle!K39)),"-",triangle!K40-triangle!K39)</f>
        <v>-</v>
      </c>
      <c r="L40" s="136" t="str">
        <f>IF(OR(ISBLANK(triangle!L40),ISBLANK(triangle!L39)),"-",triangle!L40-triangle!L39)</f>
        <v>-</v>
      </c>
      <c r="M40" s="136" t="str">
        <f>IF(OR(ISBLANK(triangle!M40),ISBLANK(triangle!M39)),"-",triangle!M40-triangle!M39)</f>
        <v>-</v>
      </c>
      <c r="N40" s="136" t="str">
        <f>IF(OR(ISBLANK(triangle!N40),ISBLANK(triangle!N39)),"-",triangle!N40-triangle!N39)</f>
        <v>-</v>
      </c>
      <c r="O40" s="136" t="str">
        <f>IF(OR(ISBLANK(triangle!O40),ISBLANK(triangle!O39)),"-",triangle!O40-triangle!O39)</f>
        <v>-</v>
      </c>
      <c r="P40" s="136" t="str">
        <f>IF(OR(ISBLANK(triangle!P40),ISBLANK(triangle!P39)),"-",triangle!P40-triangle!P39)</f>
        <v>-</v>
      </c>
      <c r="Q40" s="142" t="str">
        <f>IF(OR(ISBLANK(triangle!Q40),ISBLANK(triangle!Q39)),"-",triangle!Q40-triangle!Q39)</f>
        <v>-</v>
      </c>
      <c r="R40" s="136" t="str">
        <f>IF(OR(ISBLANK(triangle!R40),ISBLANK(triangle!R39)),"-",triangle!R40-triangle!R39)</f>
        <v>-</v>
      </c>
      <c r="S40" s="136" t="str">
        <f>IF(OR(ISBLANK(triangle!S40),ISBLANK(triangle!S39)),"-",triangle!S40-triangle!S39)</f>
        <v>-</v>
      </c>
      <c r="T40" s="136" t="str">
        <f>IF(OR(ISBLANK(triangle!T40),ISBLANK(triangle!T39)),"-",triangle!T40-triangle!T39)</f>
        <v>-</v>
      </c>
      <c r="U40" s="136" t="str">
        <f>IF(OR(ISBLANK(triangle!U40),ISBLANK(triangle!U39)),"-",triangle!U40-triangle!U39)</f>
        <v>-</v>
      </c>
      <c r="V40" s="136" t="str">
        <f>IF(OR(ISBLANK(triangle!V40),ISBLANK(triangle!V39)),"-",triangle!V40-triangle!V39)</f>
        <v>-</v>
      </c>
      <c r="W40" s="136" t="str">
        <f>IF(OR(ISBLANK(triangle!W40),ISBLANK(triangle!W39)),"-",triangle!W40-triangle!W39)</f>
        <v>-</v>
      </c>
      <c r="X40" s="136" t="str">
        <f>IF(OR(ISBLANK(triangle!X40),ISBLANK(triangle!X39)),"-",triangle!X40-triangle!X39)</f>
        <v>-</v>
      </c>
      <c r="Y40" s="136" t="str">
        <f>IF(OR(ISBLANK(triangle!Y40),ISBLANK(triangle!Y39)),"-",triangle!Y40-triangle!Y39)</f>
        <v>-</v>
      </c>
      <c r="Z40" s="136" t="str">
        <f>IF(OR(ISBLANK(triangle!Z40),ISBLANK(triangle!Z39)),"-",triangle!Z40-triangle!Z39)</f>
        <v>-</v>
      </c>
      <c r="AA40" s="136" t="str">
        <f>IF(OR(ISBLANK(triangle!AA40),ISBLANK(triangle!AA39)),"-",triangle!AA40-triangle!AA39)</f>
        <v>-</v>
      </c>
      <c r="AB40" s="136" t="str">
        <f>IF(OR(ISBLANK(triangle!AB40),ISBLANK(triangle!AB39)),"-",triangle!AB40-triangle!AB39)</f>
        <v>-</v>
      </c>
      <c r="AC40" s="135"/>
      <c r="AD40" s="136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8"/>
    </row>
    <row r="41" spans="1:75" ht="12.75">
      <c r="A41" s="53">
        <v>38322</v>
      </c>
      <c r="B41" s="134" t="str">
        <f>IF(OR(ISBLANK(triangle!B41),ISBLANK(triangle!B40)),"-",triangle!B41-triangle!B40)</f>
        <v>-</v>
      </c>
      <c r="C41" s="139" t="str">
        <f>IF(OR(ISBLANK(triangle!C41),ISBLANK(triangle!C40)),"-",triangle!C41-triangle!C40)</f>
        <v>-</v>
      </c>
      <c r="D41" s="136" t="str">
        <f>IF(OR(ISBLANK(triangle!D41),ISBLANK(triangle!D40)),"-",triangle!D41-triangle!D40)</f>
        <v>-</v>
      </c>
      <c r="E41" s="136" t="str">
        <f>IF(OR(ISBLANK(triangle!E41),ISBLANK(triangle!E40)),"-",triangle!E41-triangle!E40)</f>
        <v>-</v>
      </c>
      <c r="F41" s="136" t="str">
        <f>IF(OR(ISBLANK(triangle!F41),ISBLANK(triangle!F40)),"-",triangle!F41-triangle!F40)</f>
        <v>-</v>
      </c>
      <c r="G41" s="136" t="str">
        <f>IF(OR(ISBLANK(triangle!G41),ISBLANK(triangle!G40)),"-",triangle!G41-triangle!G40)</f>
        <v>-</v>
      </c>
      <c r="H41" s="136" t="str">
        <f>IF(OR(ISBLANK(triangle!H41),ISBLANK(triangle!H40)),"-",triangle!H41-triangle!H40)</f>
        <v>-</v>
      </c>
      <c r="I41" s="136" t="str">
        <f>IF(OR(ISBLANK(triangle!I41),ISBLANK(triangle!I40)),"-",triangle!I41-triangle!I40)</f>
        <v>-</v>
      </c>
      <c r="J41" s="136" t="str">
        <f>IF(OR(ISBLANK(triangle!J41),ISBLANK(triangle!J40)),"-",triangle!J41-triangle!J40)</f>
        <v>-</v>
      </c>
      <c r="K41" s="136" t="str">
        <f>IF(OR(ISBLANK(triangle!K41),ISBLANK(triangle!K40)),"-",triangle!K41-triangle!K40)</f>
        <v>-</v>
      </c>
      <c r="L41" s="136" t="str">
        <f>IF(OR(ISBLANK(triangle!L41),ISBLANK(triangle!L40)),"-",triangle!L41-triangle!L40)</f>
        <v>-</v>
      </c>
      <c r="M41" s="136" t="str">
        <f>IF(OR(ISBLANK(triangle!M41),ISBLANK(triangle!M40)),"-",triangle!M41-triangle!M40)</f>
        <v>-</v>
      </c>
      <c r="N41" s="136" t="str">
        <f>IF(OR(ISBLANK(triangle!N41),ISBLANK(triangle!N40)),"-",triangle!N41-triangle!N40)</f>
        <v>-</v>
      </c>
      <c r="O41" s="136" t="str">
        <f>IF(OR(ISBLANK(triangle!O41),ISBLANK(triangle!O40)),"-",triangle!O41-triangle!O40)</f>
        <v>-</v>
      </c>
      <c r="P41" s="136" t="str">
        <f>IF(OR(ISBLANK(triangle!P41),ISBLANK(triangle!P40)),"-",triangle!P41-triangle!P40)</f>
        <v>-</v>
      </c>
      <c r="Q41" s="136">
        <f>IF(OR(ISBLANK(triangle!Q41),ISBLANK(triangle!Q40)),"-",triangle!Q41-triangle!Q40)</f>
        <v>9</v>
      </c>
      <c r="R41" s="142" t="str">
        <f>IF(OR(ISBLANK(triangle!R41),ISBLANK(triangle!R40)),"-",triangle!R41-triangle!R40)</f>
        <v>-</v>
      </c>
      <c r="S41" s="136" t="str">
        <f>IF(OR(ISBLANK(triangle!S41),ISBLANK(triangle!S40)),"-",triangle!S41-triangle!S40)</f>
        <v>-</v>
      </c>
      <c r="T41" s="136" t="str">
        <f>IF(OR(ISBLANK(triangle!T41),ISBLANK(triangle!T40)),"-",triangle!T41-triangle!T40)</f>
        <v>-</v>
      </c>
      <c r="U41" s="136" t="str">
        <f>IF(OR(ISBLANK(triangle!U41),ISBLANK(triangle!U40)),"-",triangle!U41-triangle!U40)</f>
        <v>-</v>
      </c>
      <c r="V41" s="136" t="str">
        <f>IF(OR(ISBLANK(triangle!V41),ISBLANK(triangle!V40)),"-",triangle!V41-triangle!V40)</f>
        <v>-</v>
      </c>
      <c r="W41" s="136" t="str">
        <f>IF(OR(ISBLANK(triangle!W41),ISBLANK(triangle!W40)),"-",triangle!W41-triangle!W40)</f>
        <v>-</v>
      </c>
      <c r="X41" s="136" t="str">
        <f>IF(OR(ISBLANK(triangle!X41),ISBLANK(triangle!X40)),"-",triangle!X41-triangle!X40)</f>
        <v>-</v>
      </c>
      <c r="Y41" s="136" t="str">
        <f>IF(OR(ISBLANK(triangle!Y41),ISBLANK(triangle!Y40)),"-",triangle!Y41-triangle!Y40)</f>
        <v>-</v>
      </c>
      <c r="Z41" s="136" t="str">
        <f>IF(OR(ISBLANK(triangle!Z41),ISBLANK(triangle!Z40)),"-",triangle!Z41-triangle!Z40)</f>
        <v>-</v>
      </c>
      <c r="AA41" s="136" t="str">
        <f>IF(OR(ISBLANK(triangle!AA41),ISBLANK(triangle!AA40)),"-",triangle!AA41-triangle!AA40)</f>
        <v>-</v>
      </c>
      <c r="AB41" s="136" t="str">
        <f>IF(OR(ISBLANK(triangle!AB41),ISBLANK(triangle!AB40)),"-",triangle!AB41-triangle!AB40)</f>
        <v>-</v>
      </c>
      <c r="AC41" s="136">
        <f>IF(OR(ISBLANK(triangle!AC41),ISBLANK(triangle!AC40)),"-",triangle!AC41-triangle!AC40)</f>
        <v>116</v>
      </c>
      <c r="AD41" s="135"/>
      <c r="AE41" s="136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8"/>
    </row>
    <row r="42" spans="1:75" ht="12.75">
      <c r="A42" s="53">
        <v>38412</v>
      </c>
      <c r="B42" s="134">
        <f>IF(OR(ISBLANK(triangle!B42),ISBLANK(triangle!B41)),"-",triangle!B42-triangle!B41)</f>
        <v>0</v>
      </c>
      <c r="C42" s="139">
        <f>IF(OR(ISBLANK(triangle!C42),ISBLANK(triangle!C41)),"-",triangle!C42-triangle!C41)</f>
        <v>0</v>
      </c>
      <c r="D42" s="136">
        <f>IF(OR(ISBLANK(triangle!D42),ISBLANK(triangle!D41)),"-",triangle!D42-triangle!D41)</f>
        <v>0</v>
      </c>
      <c r="E42" s="136">
        <f>IF(OR(ISBLANK(triangle!E42),ISBLANK(triangle!E41)),"-",triangle!E42-triangle!E41)</f>
        <v>0</v>
      </c>
      <c r="F42" s="136">
        <f>IF(OR(ISBLANK(triangle!F42),ISBLANK(triangle!F41)),"-",triangle!F42-triangle!F41)</f>
        <v>0</v>
      </c>
      <c r="G42" s="136">
        <f>IF(OR(ISBLANK(triangle!G42),ISBLANK(triangle!G41)),"-",triangle!G42-triangle!G41)</f>
        <v>0</v>
      </c>
      <c r="H42" s="136">
        <f>IF(OR(ISBLANK(triangle!H42),ISBLANK(triangle!H41)),"-",triangle!H42-triangle!H41)</f>
        <v>0</v>
      </c>
      <c r="I42" s="136">
        <f>IF(OR(ISBLANK(triangle!I42),ISBLANK(triangle!I41)),"-",triangle!I42-triangle!I41)</f>
        <v>0</v>
      </c>
      <c r="J42" s="136">
        <f>IF(OR(ISBLANK(triangle!J42),ISBLANK(triangle!J41)),"-",triangle!J42-triangle!J41)</f>
        <v>0</v>
      </c>
      <c r="K42" s="136">
        <f>IF(OR(ISBLANK(triangle!K42),ISBLANK(triangle!K41)),"-",triangle!K42-triangle!K41)</f>
        <v>0</v>
      </c>
      <c r="L42" s="136">
        <f>IF(OR(ISBLANK(triangle!L42),ISBLANK(triangle!L41)),"-",triangle!L42-triangle!L41)</f>
        <v>0</v>
      </c>
      <c r="M42" s="136">
        <f>IF(OR(ISBLANK(triangle!M42),ISBLANK(triangle!M41)),"-",triangle!M42-triangle!M41)</f>
        <v>0</v>
      </c>
      <c r="N42" s="136">
        <f>IF(OR(ISBLANK(triangle!N42),ISBLANK(triangle!N41)),"-",triangle!N42-triangle!N41)</f>
        <v>0</v>
      </c>
      <c r="O42" s="136">
        <f>IF(OR(ISBLANK(triangle!O42),ISBLANK(triangle!O41)),"-",triangle!O42-triangle!O41)</f>
        <v>0</v>
      </c>
      <c r="P42" s="136">
        <f>IF(OR(ISBLANK(triangle!P42),ISBLANK(triangle!P41)),"-",triangle!P42-triangle!P41)</f>
        <v>0</v>
      </c>
      <c r="Q42" s="136">
        <f>IF(OR(ISBLANK(triangle!Q42),ISBLANK(triangle!Q41)),"-",triangle!Q42-triangle!Q41)</f>
        <v>0</v>
      </c>
      <c r="R42" s="136">
        <f>IF(OR(ISBLANK(triangle!R42),ISBLANK(triangle!R41)),"-",triangle!R42-triangle!R41)</f>
        <v>0</v>
      </c>
      <c r="S42" s="142">
        <f>IF(OR(ISBLANK(triangle!S42),ISBLANK(triangle!S41)),"-",triangle!S42-triangle!S41)</f>
        <v>0</v>
      </c>
      <c r="T42" s="136">
        <f>IF(OR(ISBLANK(triangle!T42),ISBLANK(triangle!T41)),"-",triangle!T42-triangle!T41)</f>
        <v>0</v>
      </c>
      <c r="U42" s="136">
        <f>IF(OR(ISBLANK(triangle!U42),ISBLANK(triangle!U41)),"-",triangle!U42-triangle!U41)</f>
        <v>0</v>
      </c>
      <c r="V42" s="136">
        <f>IF(OR(ISBLANK(triangle!V42),ISBLANK(triangle!V41)),"-",triangle!V42-triangle!V41)</f>
        <v>0</v>
      </c>
      <c r="W42" s="136">
        <f>IF(OR(ISBLANK(triangle!W42),ISBLANK(triangle!W41)),"-",triangle!W42-triangle!W41)</f>
        <v>0</v>
      </c>
      <c r="X42" s="136">
        <f>IF(OR(ISBLANK(triangle!X42),ISBLANK(triangle!X41)),"-",triangle!X42-triangle!X41)</f>
        <v>0</v>
      </c>
      <c r="Y42" s="136">
        <f>IF(OR(ISBLANK(triangle!Y42),ISBLANK(triangle!Y41)),"-",triangle!Y42-triangle!Y41)</f>
        <v>0</v>
      </c>
      <c r="Z42" s="136">
        <f>IF(OR(ISBLANK(triangle!Z42),ISBLANK(triangle!Z41)),"-",triangle!Z42-triangle!Z41)</f>
        <v>0</v>
      </c>
      <c r="AA42" s="136">
        <f>IF(OR(ISBLANK(triangle!AA42),ISBLANK(triangle!AA41)),"-",triangle!AA42-triangle!AA41)</f>
        <v>0</v>
      </c>
      <c r="AB42" s="136">
        <f>IF(OR(ISBLANK(triangle!AB42),ISBLANK(triangle!AB41)),"-",triangle!AB42-triangle!AB41)</f>
        <v>0</v>
      </c>
      <c r="AC42" s="136">
        <f>IF(OR(ISBLANK(triangle!AC42),ISBLANK(triangle!AC41)),"-",triangle!AC42-triangle!AC41)</f>
        <v>0</v>
      </c>
      <c r="AD42" s="136">
        <f>IF(OR(ISBLANK(triangle!AD42),ISBLANK(triangle!AD41)),"-",triangle!AD42-triangle!AD41)</f>
        <v>6</v>
      </c>
      <c r="AE42" s="135"/>
      <c r="AF42" s="136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8"/>
    </row>
    <row r="43" spans="1:75" ht="12.75">
      <c r="A43" s="53">
        <v>38504</v>
      </c>
      <c r="B43" s="134">
        <f>IF(OR(ISBLANK(triangle!B43),ISBLANK(triangle!B42)),"-",triangle!B43-triangle!B42)</f>
        <v>0</v>
      </c>
      <c r="C43" s="139">
        <f>IF(OR(ISBLANK(triangle!C43),ISBLANK(triangle!C42)),"-",triangle!C43-triangle!C42)</f>
        <v>0</v>
      </c>
      <c r="D43" s="136">
        <f>IF(OR(ISBLANK(triangle!D43),ISBLANK(triangle!D42)),"-",triangle!D43-triangle!D42)</f>
        <v>0</v>
      </c>
      <c r="E43" s="136">
        <f>IF(OR(ISBLANK(triangle!E43),ISBLANK(triangle!E42)),"-",triangle!E43-triangle!E42)</f>
        <v>0</v>
      </c>
      <c r="F43" s="136">
        <f>IF(OR(ISBLANK(triangle!F43),ISBLANK(triangle!F42)),"-",triangle!F43-triangle!F42)</f>
        <v>0</v>
      </c>
      <c r="G43" s="136">
        <f>IF(OR(ISBLANK(triangle!G43),ISBLANK(triangle!G42)),"-",triangle!G43-triangle!G42)</f>
        <v>0</v>
      </c>
      <c r="H43" s="136">
        <f>IF(OR(ISBLANK(triangle!H43),ISBLANK(triangle!H42)),"-",triangle!H43-triangle!H42)</f>
        <v>0</v>
      </c>
      <c r="I43" s="136">
        <f>IF(OR(ISBLANK(triangle!I43),ISBLANK(triangle!I42)),"-",triangle!I43-triangle!I42)</f>
        <v>0</v>
      </c>
      <c r="J43" s="136">
        <f>IF(OR(ISBLANK(triangle!J43),ISBLANK(triangle!J42)),"-",triangle!J43-triangle!J42)</f>
        <v>0</v>
      </c>
      <c r="K43" s="136">
        <f>IF(OR(ISBLANK(triangle!K43),ISBLANK(triangle!K42)),"-",triangle!K43-triangle!K42)</f>
        <v>0</v>
      </c>
      <c r="L43" s="136">
        <f>IF(OR(ISBLANK(triangle!L43),ISBLANK(triangle!L42)),"-",triangle!L43-triangle!L42)</f>
        <v>0</v>
      </c>
      <c r="M43" s="136">
        <f>IF(OR(ISBLANK(triangle!M43),ISBLANK(triangle!M42)),"-",triangle!M43-triangle!M42)</f>
        <v>0</v>
      </c>
      <c r="N43" s="136">
        <f>IF(OR(ISBLANK(triangle!N43),ISBLANK(triangle!N42)),"-",triangle!N43-triangle!N42)</f>
        <v>0</v>
      </c>
      <c r="O43" s="136">
        <f>IF(OR(ISBLANK(triangle!O43),ISBLANK(triangle!O42)),"-",triangle!O43-triangle!O42)</f>
        <v>0</v>
      </c>
      <c r="P43" s="136">
        <f>IF(OR(ISBLANK(triangle!P43),ISBLANK(triangle!P42)),"-",triangle!P43-triangle!P42)</f>
        <v>0</v>
      </c>
      <c r="Q43" s="136">
        <f>IF(OR(ISBLANK(triangle!Q43),ISBLANK(triangle!Q42)),"-",triangle!Q43-triangle!Q42)</f>
        <v>0</v>
      </c>
      <c r="R43" s="136">
        <f>IF(OR(ISBLANK(triangle!R43),ISBLANK(triangle!R42)),"-",triangle!R43-triangle!R42)</f>
        <v>0</v>
      </c>
      <c r="S43" s="136">
        <f>IF(OR(ISBLANK(triangle!S43),ISBLANK(triangle!S42)),"-",triangle!S43-triangle!S42)</f>
        <v>0</v>
      </c>
      <c r="T43" s="142">
        <f>IF(OR(ISBLANK(triangle!T43),ISBLANK(triangle!T42)),"-",triangle!T43-triangle!T42)</f>
        <v>0</v>
      </c>
      <c r="U43" s="136">
        <f>IF(OR(ISBLANK(triangle!U43),ISBLANK(triangle!U42)),"-",triangle!U43-triangle!U42)</f>
        <v>0</v>
      </c>
      <c r="V43" s="136">
        <f>IF(OR(ISBLANK(triangle!V43),ISBLANK(triangle!V42)),"-",triangle!V43-triangle!V42)</f>
        <v>0</v>
      </c>
      <c r="W43" s="136">
        <f>IF(OR(ISBLANK(triangle!W43),ISBLANK(triangle!W42)),"-",triangle!W43-triangle!W42)</f>
        <v>0</v>
      </c>
      <c r="X43" s="136">
        <f>IF(OR(ISBLANK(triangle!X43),ISBLANK(triangle!X42)),"-",triangle!X43-triangle!X42)</f>
        <v>0</v>
      </c>
      <c r="Y43" s="136">
        <f>IF(OR(ISBLANK(triangle!Y43),ISBLANK(triangle!Y42)),"-",triangle!Y43-triangle!Y42)</f>
        <v>0</v>
      </c>
      <c r="Z43" s="136">
        <f>IF(OR(ISBLANK(triangle!Z43),ISBLANK(triangle!Z42)),"-",triangle!Z43-triangle!Z42)</f>
        <v>0</v>
      </c>
      <c r="AA43" s="136">
        <f>IF(OR(ISBLANK(triangle!AA43),ISBLANK(triangle!AA42)),"-",triangle!AA43-triangle!AA42)</f>
        <v>0</v>
      </c>
      <c r="AB43" s="136">
        <f>IF(OR(ISBLANK(triangle!AB43),ISBLANK(triangle!AB42)),"-",triangle!AB43-triangle!AB42)</f>
        <v>0</v>
      </c>
      <c r="AC43" s="136">
        <f>IF(OR(ISBLANK(triangle!AC43),ISBLANK(triangle!AC42)),"-",triangle!AC43-triangle!AC42)</f>
        <v>0</v>
      </c>
      <c r="AD43" s="136">
        <f>IF(OR(ISBLANK(triangle!AD43),ISBLANK(triangle!AD42)),"-",triangle!AD43-triangle!AD42)</f>
        <v>0</v>
      </c>
      <c r="AE43" s="136">
        <f>IF(OR(ISBLANK(triangle!AE43),ISBLANK(triangle!AE42)),"-",triangle!AE43-triangle!AE42)</f>
        <v>16</v>
      </c>
      <c r="AF43" s="135"/>
      <c r="AG43" s="136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8"/>
    </row>
    <row r="44" spans="1:75" ht="12.75">
      <c r="A44" s="85">
        <v>38596</v>
      </c>
      <c r="B44" s="134">
        <f>IF(OR(ISBLANK(triangle!B44),ISBLANK(triangle!B43)),"-",triangle!B44-triangle!B43)</f>
        <v>0</v>
      </c>
      <c r="C44" s="139">
        <f>IF(OR(ISBLANK(triangle!C44),ISBLANK(triangle!C43)),"-",triangle!C44-triangle!C43)</f>
        <v>0</v>
      </c>
      <c r="D44" s="136">
        <f>IF(OR(ISBLANK(triangle!D44),ISBLANK(triangle!D43)),"-",triangle!D44-triangle!D43)</f>
        <v>0</v>
      </c>
      <c r="E44" s="136">
        <f>IF(OR(ISBLANK(triangle!E44),ISBLANK(triangle!E43)),"-",triangle!E44-triangle!E43)</f>
        <v>0</v>
      </c>
      <c r="F44" s="136">
        <f>IF(OR(ISBLANK(triangle!F44),ISBLANK(triangle!F43)),"-",triangle!F44-triangle!F43)</f>
        <v>0</v>
      </c>
      <c r="G44" s="136">
        <f>IF(OR(ISBLANK(triangle!G44),ISBLANK(triangle!G43)),"-",triangle!G44-triangle!G43)</f>
        <v>0</v>
      </c>
      <c r="H44" s="136">
        <f>IF(OR(ISBLANK(triangle!H44),ISBLANK(triangle!H43)),"-",triangle!H44-triangle!H43)</f>
        <v>0</v>
      </c>
      <c r="I44" s="136">
        <f>IF(OR(ISBLANK(triangle!I44),ISBLANK(triangle!I43)),"-",triangle!I44-triangle!I43)</f>
        <v>0</v>
      </c>
      <c r="J44" s="136">
        <f>IF(OR(ISBLANK(triangle!J44),ISBLANK(triangle!J43)),"-",triangle!J44-triangle!J43)</f>
        <v>0</v>
      </c>
      <c r="K44" s="136">
        <f>IF(OR(ISBLANK(triangle!K44),ISBLANK(triangle!K43)),"-",triangle!K44-triangle!K43)</f>
        <v>0</v>
      </c>
      <c r="L44" s="136">
        <f>IF(OR(ISBLANK(triangle!L44),ISBLANK(triangle!L43)),"-",triangle!L44-triangle!L43)</f>
        <v>0</v>
      </c>
      <c r="M44" s="136">
        <f>IF(OR(ISBLANK(triangle!M44),ISBLANK(triangle!M43)),"-",triangle!M44-triangle!M43)</f>
        <v>0</v>
      </c>
      <c r="N44" s="136">
        <f>IF(OR(ISBLANK(triangle!N44),ISBLANK(triangle!N43)),"-",triangle!N44-triangle!N43)</f>
        <v>0</v>
      </c>
      <c r="O44" s="136">
        <f>IF(OR(ISBLANK(triangle!O44),ISBLANK(triangle!O43)),"-",triangle!O44-triangle!O43)</f>
        <v>0</v>
      </c>
      <c r="P44" s="136">
        <f>IF(OR(ISBLANK(triangle!P44),ISBLANK(triangle!P43)),"-",triangle!P44-triangle!P43)</f>
        <v>0</v>
      </c>
      <c r="Q44" s="136">
        <f>IF(OR(ISBLANK(triangle!Q44),ISBLANK(triangle!Q43)),"-",triangle!Q44-triangle!Q43)</f>
        <v>0</v>
      </c>
      <c r="R44" s="136">
        <f>IF(OR(ISBLANK(triangle!R44),ISBLANK(triangle!R43)),"-",triangle!R44-triangle!R43)</f>
        <v>0</v>
      </c>
      <c r="S44" s="136">
        <f>IF(OR(ISBLANK(triangle!S44),ISBLANK(triangle!S43)),"-",triangle!S44-triangle!S43)</f>
        <v>0</v>
      </c>
      <c r="T44" s="136">
        <f>IF(OR(ISBLANK(triangle!T44),ISBLANK(triangle!T43)),"-",triangle!T44-triangle!T43)</f>
        <v>0</v>
      </c>
      <c r="U44" s="142">
        <f>IF(OR(ISBLANK(triangle!U44),ISBLANK(triangle!U43)),"-",triangle!U44-triangle!U43)</f>
        <v>0</v>
      </c>
      <c r="V44" s="136">
        <f>IF(OR(ISBLANK(triangle!V44),ISBLANK(triangle!V43)),"-",triangle!V44-triangle!V43)</f>
        <v>0</v>
      </c>
      <c r="W44" s="136">
        <f>IF(OR(ISBLANK(triangle!W44),ISBLANK(triangle!W43)),"-",triangle!W44-triangle!W43)</f>
        <v>0</v>
      </c>
      <c r="X44" s="136">
        <f>IF(OR(ISBLANK(triangle!X44),ISBLANK(triangle!X43)),"-",triangle!X44-triangle!X43)</f>
        <v>0</v>
      </c>
      <c r="Y44" s="136">
        <f>IF(OR(ISBLANK(triangle!Y44),ISBLANK(triangle!Y43)),"-",triangle!Y44-triangle!Y43)</f>
        <v>0</v>
      </c>
      <c r="Z44" s="136">
        <f>IF(OR(ISBLANK(triangle!Z44),ISBLANK(triangle!Z43)),"-",triangle!Z44-triangle!Z43)</f>
        <v>0</v>
      </c>
      <c r="AA44" s="136">
        <f>IF(OR(ISBLANK(triangle!AA44),ISBLANK(triangle!AA43)),"-",triangle!AA44-triangle!AA43)</f>
        <v>0</v>
      </c>
      <c r="AB44" s="136">
        <f>IF(OR(ISBLANK(triangle!AB44),ISBLANK(triangle!AB43)),"-",triangle!AB44-triangle!AB43)</f>
        <v>0</v>
      </c>
      <c r="AC44" s="136">
        <f>IF(OR(ISBLANK(triangle!AC44),ISBLANK(triangle!AC43)),"-",triangle!AC44-triangle!AC43)</f>
        <v>0</v>
      </c>
      <c r="AD44" s="136">
        <f>IF(OR(ISBLANK(triangle!AD44),ISBLANK(triangle!AD43)),"-",triangle!AD44-triangle!AD43)</f>
        <v>0</v>
      </c>
      <c r="AE44" s="136">
        <f>IF(OR(ISBLANK(triangle!AE44),ISBLANK(triangle!AE43)),"-",triangle!AE44-triangle!AE43)</f>
        <v>0</v>
      </c>
      <c r="AF44" s="136">
        <f>IF(OR(ISBLANK(triangle!AF44),ISBLANK(triangle!AF43)),"-",triangle!AF44-triangle!AF43)</f>
        <v>14</v>
      </c>
      <c r="AG44" s="135"/>
      <c r="AH44" s="136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8"/>
    </row>
    <row r="45" spans="1:75" ht="12.75">
      <c r="A45" s="85">
        <v>38687</v>
      </c>
      <c r="B45" s="134">
        <f>IF(OR(ISBLANK(triangle!B45),ISBLANK(triangle!B44)),"-",triangle!B45-triangle!B44)</f>
        <v>102</v>
      </c>
      <c r="C45" s="139">
        <f>IF(OR(ISBLANK(triangle!C45),ISBLANK(triangle!C44)),"-",triangle!C45-triangle!C44)</f>
        <v>85</v>
      </c>
      <c r="D45" s="136">
        <f>IF(OR(ISBLANK(triangle!D45),ISBLANK(triangle!D44)),"-",triangle!D45-triangle!D44)</f>
        <v>91</v>
      </c>
      <c r="E45" s="136">
        <f>IF(OR(ISBLANK(triangle!E45),ISBLANK(triangle!E44)),"-",triangle!E45-triangle!E44)</f>
        <v>87</v>
      </c>
      <c r="F45" s="136">
        <f>IF(OR(ISBLANK(triangle!F45),ISBLANK(triangle!F44)),"-",triangle!F45-triangle!F44)</f>
        <v>39</v>
      </c>
      <c r="G45" s="136">
        <f>IF(OR(ISBLANK(triangle!G45),ISBLANK(triangle!G44)),"-",triangle!G45-triangle!G44)</f>
        <v>71</v>
      </c>
      <c r="H45" s="136">
        <f>IF(OR(ISBLANK(triangle!H45),ISBLANK(triangle!H44)),"-",triangle!H45-triangle!H44)</f>
        <v>98</v>
      </c>
      <c r="I45" s="136">
        <f>IF(OR(ISBLANK(triangle!I45),ISBLANK(triangle!I44)),"-",triangle!I45-triangle!I44)</f>
        <v>41</v>
      </c>
      <c r="J45" s="136">
        <f>IF(OR(ISBLANK(triangle!J45),ISBLANK(triangle!J44)),"-",triangle!J45-triangle!J44)</f>
        <v>0</v>
      </c>
      <c r="K45" s="136">
        <f>IF(OR(ISBLANK(triangle!K45),ISBLANK(triangle!K44)),"-",triangle!K45-triangle!K44)</f>
        <v>132</v>
      </c>
      <c r="L45" s="136">
        <f>IF(OR(ISBLANK(triangle!L45),ISBLANK(triangle!L44)),"-",triangle!L45-triangle!L44)</f>
        <v>131</v>
      </c>
      <c r="M45" s="136">
        <f>IF(OR(ISBLANK(triangle!M45),ISBLANK(triangle!M44)),"-",triangle!M45-triangle!M44)</f>
        <v>105</v>
      </c>
      <c r="N45" s="136">
        <f>IF(OR(ISBLANK(triangle!N45),ISBLANK(triangle!N44)),"-",triangle!N45-triangle!N44)</f>
        <v>87</v>
      </c>
      <c r="O45" s="136">
        <f>IF(OR(ISBLANK(triangle!O45),ISBLANK(triangle!O44)),"-",triangle!O45-triangle!O44)</f>
        <v>138</v>
      </c>
      <c r="P45" s="136">
        <f>IF(OR(ISBLANK(triangle!P45),ISBLANK(triangle!P44)),"-",triangle!P45-triangle!P44)</f>
        <v>146</v>
      </c>
      <c r="Q45" s="136">
        <f>IF(OR(ISBLANK(triangle!Q45),ISBLANK(triangle!Q44)),"-",triangle!Q45-triangle!Q44)</f>
        <v>105</v>
      </c>
      <c r="R45" s="136">
        <f>IF(OR(ISBLANK(triangle!R45),ISBLANK(triangle!R44)),"-",triangle!R45-triangle!R44)</f>
        <v>114</v>
      </c>
      <c r="S45" s="136">
        <f>IF(OR(ISBLANK(triangle!S45),ISBLANK(triangle!S44)),"-",triangle!S45-triangle!S44)</f>
        <v>135</v>
      </c>
      <c r="T45" s="136">
        <f>IF(OR(ISBLANK(triangle!T45),ISBLANK(triangle!T44)),"-",triangle!T45-triangle!T44)</f>
        <v>129</v>
      </c>
      <c r="U45" s="136">
        <f>IF(OR(ISBLANK(triangle!U45),ISBLANK(triangle!U44)),"-",triangle!U45-triangle!U44)</f>
        <v>110</v>
      </c>
      <c r="V45" s="142">
        <f>IF(OR(ISBLANK(triangle!V45),ISBLANK(triangle!V44)),"-",triangle!V45-triangle!V44)</f>
        <v>118</v>
      </c>
      <c r="W45" s="136">
        <f>IF(OR(ISBLANK(triangle!W45),ISBLANK(triangle!W44)),"-",triangle!W45-triangle!W44)</f>
        <v>131</v>
      </c>
      <c r="X45" s="136">
        <f>IF(OR(ISBLANK(triangle!X45),ISBLANK(triangle!X44)),"-",triangle!X45-triangle!X44)</f>
        <v>103</v>
      </c>
      <c r="Y45" s="136">
        <f>IF(OR(ISBLANK(triangle!Y45),ISBLANK(triangle!Y44)),"-",triangle!Y45-triangle!Y44)</f>
        <v>70</v>
      </c>
      <c r="Z45" s="136">
        <f>IF(OR(ISBLANK(triangle!Z45),ISBLANK(triangle!Z44)),"-",triangle!Z45-triangle!Z44)</f>
        <v>73</v>
      </c>
      <c r="AA45" s="136">
        <f>IF(OR(ISBLANK(triangle!AA45),ISBLANK(triangle!AA44)),"-",triangle!AA45-triangle!AA44)</f>
        <v>93</v>
      </c>
      <c r="AB45" s="136">
        <f>IF(OR(ISBLANK(triangle!AB45),ISBLANK(triangle!AB44)),"-",triangle!AB45-triangle!AB44)</f>
        <v>112</v>
      </c>
      <c r="AC45" s="136">
        <f>IF(OR(ISBLANK(triangle!AC45),ISBLANK(triangle!AC44)),"-",triangle!AC45-triangle!AC44)</f>
        <v>132</v>
      </c>
      <c r="AD45" s="136">
        <f>IF(OR(ISBLANK(triangle!AD45),ISBLANK(triangle!AD44)),"-",triangle!AD45-triangle!AD44)</f>
        <v>153</v>
      </c>
      <c r="AE45" s="136">
        <f>IF(OR(ISBLANK(triangle!AE45),ISBLANK(triangle!AE44)),"-",triangle!AE45-triangle!AE44)</f>
        <v>200</v>
      </c>
      <c r="AF45" s="136">
        <f>IF(OR(ISBLANK(triangle!AF45),ISBLANK(triangle!AF44)),"-",triangle!AF45-triangle!AF44)</f>
        <v>193</v>
      </c>
      <c r="AG45" s="136">
        <f>IF(OR(ISBLANK(triangle!AG45),ISBLANK(triangle!AG44)),"-",triangle!AG45-triangle!AG44)</f>
        <v>220</v>
      </c>
      <c r="AH45" s="135"/>
      <c r="AI45" s="136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8"/>
    </row>
    <row r="46" spans="1:75" ht="12.75">
      <c r="A46" s="85">
        <v>38777</v>
      </c>
      <c r="B46" s="134">
        <f>IF(OR(ISBLANK(triangle!B46),ISBLANK(triangle!B45)),"-",triangle!B46-triangle!B45)</f>
        <v>0</v>
      </c>
      <c r="C46" s="139">
        <f>IF(OR(ISBLANK(triangle!C46),ISBLANK(triangle!C45)),"-",triangle!C46-triangle!C45)</f>
        <v>0</v>
      </c>
      <c r="D46" s="136">
        <f>IF(OR(ISBLANK(triangle!D46),ISBLANK(triangle!D45)),"-",triangle!D46-triangle!D45)</f>
        <v>0</v>
      </c>
      <c r="E46" s="136">
        <f>IF(OR(ISBLANK(triangle!E46),ISBLANK(triangle!E45)),"-",triangle!E46-triangle!E45)</f>
        <v>0</v>
      </c>
      <c r="F46" s="136">
        <f>IF(OR(ISBLANK(triangle!F46),ISBLANK(triangle!F45)),"-",triangle!F46-triangle!F45)</f>
        <v>0</v>
      </c>
      <c r="G46" s="136">
        <f>IF(OR(ISBLANK(triangle!G46),ISBLANK(triangle!G45)),"-",triangle!G46-triangle!G45)</f>
        <v>0</v>
      </c>
      <c r="H46" s="136">
        <f>IF(OR(ISBLANK(triangle!H46),ISBLANK(triangle!H45)),"-",triangle!H46-triangle!H45)</f>
        <v>0</v>
      </c>
      <c r="I46" s="136">
        <f>IF(OR(ISBLANK(triangle!I46),ISBLANK(triangle!I45)),"-",triangle!I46-triangle!I45)</f>
        <v>0</v>
      </c>
      <c r="J46" s="136">
        <f>IF(OR(ISBLANK(triangle!J46),ISBLANK(triangle!J45)),"-",triangle!J46-triangle!J45)</f>
        <v>0</v>
      </c>
      <c r="K46" s="136">
        <f>IF(OR(ISBLANK(triangle!K46),ISBLANK(triangle!K45)),"-",triangle!K46-triangle!K45)</f>
        <v>0</v>
      </c>
      <c r="L46" s="136">
        <f>IF(OR(ISBLANK(triangle!L46),ISBLANK(triangle!L45)),"-",triangle!L46-triangle!L45)</f>
        <v>0</v>
      </c>
      <c r="M46" s="136">
        <f>IF(OR(ISBLANK(triangle!M46),ISBLANK(triangle!M45)),"-",triangle!M46-triangle!M45)</f>
        <v>0</v>
      </c>
      <c r="N46" s="136">
        <f>IF(OR(ISBLANK(triangle!N46),ISBLANK(triangle!N45)),"-",triangle!N46-triangle!N45)</f>
        <v>0</v>
      </c>
      <c r="O46" s="136">
        <f>IF(OR(ISBLANK(triangle!O46),ISBLANK(triangle!O45)),"-",triangle!O46-triangle!O45)</f>
        <v>0</v>
      </c>
      <c r="P46" s="136">
        <f>IF(OR(ISBLANK(triangle!P46),ISBLANK(triangle!P45)),"-",triangle!P46-triangle!P45)</f>
        <v>0</v>
      </c>
      <c r="Q46" s="136">
        <f>IF(OR(ISBLANK(triangle!Q46),ISBLANK(triangle!Q45)),"-",triangle!Q46-triangle!Q45)</f>
        <v>0</v>
      </c>
      <c r="R46" s="136">
        <f>IF(OR(ISBLANK(triangle!R46),ISBLANK(triangle!R45)),"-",triangle!R46-triangle!R45)</f>
        <v>0</v>
      </c>
      <c r="S46" s="136">
        <f>IF(OR(ISBLANK(triangle!S46),ISBLANK(triangle!S45)),"-",triangle!S46-triangle!S45)</f>
        <v>0</v>
      </c>
      <c r="T46" s="136">
        <f>IF(OR(ISBLANK(triangle!T46),ISBLANK(triangle!T45)),"-",triangle!T46-triangle!T45)</f>
        <v>0</v>
      </c>
      <c r="U46" s="136">
        <f>IF(OR(ISBLANK(triangle!U46),ISBLANK(triangle!U45)),"-",triangle!U46-triangle!U45)</f>
        <v>0</v>
      </c>
      <c r="V46" s="136">
        <f>IF(OR(ISBLANK(triangle!V46),ISBLANK(triangle!V45)),"-",triangle!V46-triangle!V45)</f>
        <v>0</v>
      </c>
      <c r="W46" s="142">
        <f>IF(OR(ISBLANK(triangle!W46),ISBLANK(triangle!W45)),"-",triangle!W46-triangle!W45)</f>
        <v>0</v>
      </c>
      <c r="X46" s="136">
        <f>IF(OR(ISBLANK(triangle!X46),ISBLANK(triangle!X45)),"-",triangle!X46-triangle!X45)</f>
        <v>0</v>
      </c>
      <c r="Y46" s="136">
        <f>IF(OR(ISBLANK(triangle!Y46),ISBLANK(triangle!Y45)),"-",triangle!Y46-triangle!Y45)</f>
        <v>0</v>
      </c>
      <c r="Z46" s="136">
        <f>IF(OR(ISBLANK(triangle!Z46),ISBLANK(triangle!Z45)),"-",triangle!Z46-triangle!Z45)</f>
        <v>0</v>
      </c>
      <c r="AA46" s="136">
        <f>IF(OR(ISBLANK(triangle!AA46),ISBLANK(triangle!AA45)),"-",triangle!AA46-triangle!AA45)</f>
        <v>0</v>
      </c>
      <c r="AB46" s="136">
        <f>IF(OR(ISBLANK(triangle!AB46),ISBLANK(triangle!AB45)),"-",triangle!AB46-triangle!AB45)</f>
        <v>0</v>
      </c>
      <c r="AC46" s="136">
        <f>IF(OR(ISBLANK(triangle!AC46),ISBLANK(triangle!AC45)),"-",triangle!AC46-triangle!AC45)</f>
        <v>0</v>
      </c>
      <c r="AD46" s="136">
        <f>IF(OR(ISBLANK(triangle!AD46),ISBLANK(triangle!AD45)),"-",triangle!AD46-triangle!AD45)</f>
        <v>0</v>
      </c>
      <c r="AE46" s="136">
        <f>IF(OR(ISBLANK(triangle!AE46),ISBLANK(triangle!AE45)),"-",triangle!AE46-triangle!AE45)</f>
        <v>0</v>
      </c>
      <c r="AF46" s="136">
        <f>IF(OR(ISBLANK(triangle!AF46),ISBLANK(triangle!AF45)),"-",triangle!AF46-triangle!AF45)</f>
        <v>0</v>
      </c>
      <c r="AG46" s="136">
        <f>IF(OR(ISBLANK(triangle!AG46),ISBLANK(triangle!AG45)),"-",triangle!AG46-triangle!AG45)</f>
        <v>0</v>
      </c>
      <c r="AH46" s="136">
        <f>IF(OR(ISBLANK(triangle!AH46),ISBLANK(triangle!AH45)),"-",triangle!AH46-triangle!AH45)</f>
        <v>8</v>
      </c>
      <c r="AI46" s="135"/>
      <c r="AJ46" s="136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8"/>
    </row>
    <row r="47" spans="1:75" ht="12.75">
      <c r="A47" s="85">
        <v>38869</v>
      </c>
      <c r="B47" s="134">
        <f>IF(OR(ISBLANK(triangle!B47),ISBLANK(triangle!B46)),"-",triangle!B47-triangle!B46)</f>
        <v>0</v>
      </c>
      <c r="C47" s="139">
        <f>IF(OR(ISBLANK(triangle!C47),ISBLANK(triangle!C46)),"-",triangle!C47-triangle!C46)</f>
        <v>0</v>
      </c>
      <c r="D47" s="136">
        <f>IF(OR(ISBLANK(triangle!D47),ISBLANK(triangle!D46)),"-",triangle!D47-triangle!D46)</f>
        <v>0</v>
      </c>
      <c r="E47" s="136">
        <f>IF(OR(ISBLANK(triangle!E47),ISBLANK(triangle!E46)),"-",triangle!E47-triangle!E46)</f>
        <v>0</v>
      </c>
      <c r="F47" s="136">
        <f>IF(OR(ISBLANK(triangle!F47),ISBLANK(triangle!F46)),"-",triangle!F47-triangle!F46)</f>
        <v>0</v>
      </c>
      <c r="G47" s="136">
        <f>IF(OR(ISBLANK(triangle!G47),ISBLANK(triangle!G46)),"-",triangle!G47-triangle!G46)</f>
        <v>0</v>
      </c>
      <c r="H47" s="136">
        <f>IF(OR(ISBLANK(triangle!H47),ISBLANK(triangle!H46)),"-",triangle!H47-triangle!H46)</f>
        <v>0</v>
      </c>
      <c r="I47" s="136">
        <f>IF(OR(ISBLANK(triangle!I47),ISBLANK(triangle!I46)),"-",triangle!I47-triangle!I46)</f>
        <v>0</v>
      </c>
      <c r="J47" s="136">
        <f>IF(OR(ISBLANK(triangle!J47),ISBLANK(triangle!J46)),"-",triangle!J47-triangle!J46)</f>
        <v>0</v>
      </c>
      <c r="K47" s="136">
        <f>IF(OR(ISBLANK(triangle!K47),ISBLANK(triangle!K46)),"-",triangle!K47-triangle!K46)</f>
        <v>0</v>
      </c>
      <c r="L47" s="136">
        <f>IF(OR(ISBLANK(triangle!L47),ISBLANK(triangle!L46)),"-",triangle!L47-triangle!L46)</f>
        <v>0</v>
      </c>
      <c r="M47" s="136">
        <f>IF(OR(ISBLANK(triangle!M47),ISBLANK(triangle!M46)),"-",triangle!M47-triangle!M46)</f>
        <v>0</v>
      </c>
      <c r="N47" s="136">
        <f>IF(OR(ISBLANK(triangle!N47),ISBLANK(triangle!N46)),"-",triangle!N47-triangle!N46)</f>
        <v>0</v>
      </c>
      <c r="O47" s="136">
        <f>IF(OR(ISBLANK(triangle!O47),ISBLANK(triangle!O46)),"-",triangle!O47-triangle!O46)</f>
        <v>0</v>
      </c>
      <c r="P47" s="136">
        <f>IF(OR(ISBLANK(triangle!P47),ISBLANK(triangle!P46)),"-",triangle!P47-triangle!P46)</f>
        <v>0</v>
      </c>
      <c r="Q47" s="136">
        <f>IF(OR(ISBLANK(triangle!Q47),ISBLANK(triangle!Q46)),"-",triangle!Q47-triangle!Q46)</f>
        <v>0</v>
      </c>
      <c r="R47" s="136">
        <f>IF(OR(ISBLANK(triangle!R47),ISBLANK(triangle!R46)),"-",triangle!R47-triangle!R46)</f>
        <v>0</v>
      </c>
      <c r="S47" s="136">
        <f>IF(OR(ISBLANK(triangle!S47),ISBLANK(triangle!S46)),"-",triangle!S47-triangle!S46)</f>
        <v>0</v>
      </c>
      <c r="T47" s="136">
        <f>IF(OR(ISBLANK(triangle!T47),ISBLANK(triangle!T46)),"-",triangle!T47-triangle!T46)</f>
        <v>0</v>
      </c>
      <c r="U47" s="136">
        <f>IF(OR(ISBLANK(triangle!U47),ISBLANK(triangle!U46)),"-",triangle!U47-triangle!U46)</f>
        <v>0</v>
      </c>
      <c r="V47" s="136">
        <f>IF(OR(ISBLANK(triangle!V47),ISBLANK(triangle!V46)),"-",triangle!V47-triangle!V46)</f>
        <v>0</v>
      </c>
      <c r="W47" s="136">
        <f>IF(OR(ISBLANK(triangle!W47),ISBLANK(triangle!W46)),"-",triangle!W47-triangle!W46)</f>
        <v>0</v>
      </c>
      <c r="X47" s="142">
        <f>IF(OR(ISBLANK(triangle!X47),ISBLANK(triangle!X46)),"-",triangle!X47-triangle!X46)</f>
        <v>0</v>
      </c>
      <c r="Y47" s="136">
        <f>IF(OR(ISBLANK(triangle!Y47),ISBLANK(triangle!Y46)),"-",triangle!Y47-triangle!Y46)</f>
        <v>0</v>
      </c>
      <c r="Z47" s="136">
        <f>IF(OR(ISBLANK(triangle!Z47),ISBLANK(triangle!Z46)),"-",triangle!Z47-triangle!Z46)</f>
        <v>0</v>
      </c>
      <c r="AA47" s="136">
        <f>IF(OR(ISBLANK(triangle!AA47),ISBLANK(triangle!AA46)),"-",triangle!AA47-triangle!AA46)</f>
        <v>0</v>
      </c>
      <c r="AB47" s="136">
        <f>IF(OR(ISBLANK(triangle!AB47),ISBLANK(triangle!AB46)),"-",triangle!AB47-triangle!AB46)</f>
        <v>0</v>
      </c>
      <c r="AC47" s="136">
        <f>IF(OR(ISBLANK(triangle!AC47),ISBLANK(triangle!AC46)),"-",triangle!AC47-triangle!AC46)</f>
        <v>0</v>
      </c>
      <c r="AD47" s="136">
        <f>IF(OR(ISBLANK(triangle!AD47),ISBLANK(triangle!AD46)),"-",triangle!AD47-triangle!AD46)</f>
        <v>0</v>
      </c>
      <c r="AE47" s="136">
        <f>IF(OR(ISBLANK(triangle!AE47),ISBLANK(triangle!AE46)),"-",triangle!AE47-triangle!AE46)</f>
        <v>0</v>
      </c>
      <c r="AF47" s="136">
        <f>IF(OR(ISBLANK(triangle!AF47),ISBLANK(triangle!AF46)),"-",triangle!AF47-triangle!AF46)</f>
        <v>0</v>
      </c>
      <c r="AG47" s="136">
        <f>IF(OR(ISBLANK(triangle!AG47),ISBLANK(triangle!AG46)),"-",triangle!AG47-triangle!AG46)</f>
        <v>0</v>
      </c>
      <c r="AH47" s="136">
        <f>IF(OR(ISBLANK(triangle!AH47),ISBLANK(triangle!AH46)),"-",triangle!AH47-triangle!AH46)</f>
        <v>0</v>
      </c>
      <c r="AI47" s="136">
        <f>IF(OR(ISBLANK(triangle!AI47),ISBLANK(triangle!AI46)),"-",triangle!AI47-triangle!AI46)</f>
        <v>7</v>
      </c>
      <c r="AJ47" s="135"/>
      <c r="AK47" s="136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8"/>
    </row>
    <row r="48" spans="1:75" ht="12.75">
      <c r="A48" s="85">
        <v>38961</v>
      </c>
      <c r="B48" s="134">
        <f>IF(OR(ISBLANK(triangle!B48),ISBLANK(triangle!B47)),"-",triangle!B48-triangle!B47)</f>
        <v>0</v>
      </c>
      <c r="C48" s="139">
        <f>IF(OR(ISBLANK(triangle!C48),ISBLANK(triangle!C47)),"-",triangle!C48-triangle!C47)</f>
        <v>0</v>
      </c>
      <c r="D48" s="136">
        <f>IF(OR(ISBLANK(triangle!D48),ISBLANK(triangle!D47)),"-",triangle!D48-triangle!D47)</f>
        <v>0</v>
      </c>
      <c r="E48" s="136">
        <f>IF(OR(ISBLANK(triangle!E48),ISBLANK(triangle!E47)),"-",triangle!E48-triangle!E47)</f>
        <v>0</v>
      </c>
      <c r="F48" s="136">
        <f>IF(OR(ISBLANK(triangle!F48),ISBLANK(triangle!F47)),"-",triangle!F48-triangle!F47)</f>
        <v>0</v>
      </c>
      <c r="G48" s="136">
        <f>IF(OR(ISBLANK(triangle!G48),ISBLANK(triangle!G47)),"-",triangle!G48-triangle!G47)</f>
        <v>0</v>
      </c>
      <c r="H48" s="136">
        <f>IF(OR(ISBLANK(triangle!H48),ISBLANK(triangle!H47)),"-",triangle!H48-triangle!H47)</f>
        <v>0</v>
      </c>
      <c r="I48" s="136">
        <f>IF(OR(ISBLANK(triangle!I48),ISBLANK(triangle!I47)),"-",triangle!I48-triangle!I47)</f>
        <v>0</v>
      </c>
      <c r="J48" s="136">
        <f>IF(OR(ISBLANK(triangle!J48),ISBLANK(triangle!J47)),"-",triangle!J48-triangle!J47)</f>
        <v>0</v>
      </c>
      <c r="K48" s="136">
        <f>IF(OR(ISBLANK(triangle!K48),ISBLANK(triangle!K47)),"-",triangle!K48-triangle!K47)</f>
        <v>0</v>
      </c>
      <c r="L48" s="136">
        <f>IF(OR(ISBLANK(triangle!L48),ISBLANK(triangle!L47)),"-",triangle!L48-triangle!L47)</f>
        <v>0</v>
      </c>
      <c r="M48" s="136">
        <f>IF(OR(ISBLANK(triangle!M48),ISBLANK(triangle!M47)),"-",triangle!M48-triangle!M47)</f>
        <v>0</v>
      </c>
      <c r="N48" s="136">
        <f>IF(OR(ISBLANK(triangle!N48),ISBLANK(triangle!N47)),"-",triangle!N48-triangle!N47)</f>
        <v>0</v>
      </c>
      <c r="O48" s="136">
        <f>IF(OR(ISBLANK(triangle!O48),ISBLANK(triangle!O47)),"-",triangle!O48-triangle!O47)</f>
        <v>0</v>
      </c>
      <c r="P48" s="136">
        <f>IF(OR(ISBLANK(triangle!P48),ISBLANK(triangle!P47)),"-",triangle!P48-triangle!P47)</f>
        <v>0</v>
      </c>
      <c r="Q48" s="136">
        <f>IF(OR(ISBLANK(triangle!Q48),ISBLANK(triangle!Q47)),"-",triangle!Q48-triangle!Q47)</f>
        <v>0</v>
      </c>
      <c r="R48" s="136">
        <f>IF(OR(ISBLANK(triangle!R48),ISBLANK(triangle!R47)),"-",triangle!R48-triangle!R47)</f>
        <v>0</v>
      </c>
      <c r="S48" s="136">
        <f>IF(OR(ISBLANK(triangle!S48),ISBLANK(triangle!S47)),"-",triangle!S48-triangle!S47)</f>
        <v>0</v>
      </c>
      <c r="T48" s="136">
        <f>IF(OR(ISBLANK(triangle!T48),ISBLANK(triangle!T47)),"-",triangle!T48-triangle!T47)</f>
        <v>0</v>
      </c>
      <c r="U48" s="136">
        <f>IF(OR(ISBLANK(triangle!U48),ISBLANK(triangle!U47)),"-",triangle!U48-triangle!U47)</f>
        <v>0</v>
      </c>
      <c r="V48" s="136">
        <f>IF(OR(ISBLANK(triangle!V48),ISBLANK(triangle!V47)),"-",triangle!V48-triangle!V47)</f>
        <v>0</v>
      </c>
      <c r="W48" s="136">
        <f>IF(OR(ISBLANK(triangle!W48),ISBLANK(triangle!W47)),"-",triangle!W48-triangle!W47)</f>
        <v>0</v>
      </c>
      <c r="X48" s="136">
        <f>IF(OR(ISBLANK(triangle!X48),ISBLANK(triangle!X47)),"-",triangle!X48-triangle!X47)</f>
        <v>0</v>
      </c>
      <c r="Y48" s="142">
        <f>IF(OR(ISBLANK(triangle!Y48),ISBLANK(triangle!Y47)),"-",triangle!Y48-triangle!Y47)</f>
        <v>0</v>
      </c>
      <c r="Z48" s="136">
        <f>IF(OR(ISBLANK(triangle!Z48),ISBLANK(triangle!Z47)),"-",triangle!Z48-triangle!Z47)</f>
        <v>0</v>
      </c>
      <c r="AA48" s="136">
        <f>IF(OR(ISBLANK(triangle!AA48),ISBLANK(triangle!AA47)),"-",triangle!AA48-triangle!AA47)</f>
        <v>0</v>
      </c>
      <c r="AB48" s="136">
        <f>IF(OR(ISBLANK(triangle!AB48),ISBLANK(triangle!AB47)),"-",triangle!AB48-triangle!AB47)</f>
        <v>0</v>
      </c>
      <c r="AC48" s="136">
        <f>IF(OR(ISBLANK(triangle!AC48),ISBLANK(triangle!AC47)),"-",triangle!AC48-triangle!AC47)</f>
        <v>0</v>
      </c>
      <c r="AD48" s="136">
        <f>IF(OR(ISBLANK(triangle!AD48),ISBLANK(triangle!AD47)),"-",triangle!AD48-triangle!AD47)</f>
        <v>0</v>
      </c>
      <c r="AE48" s="136">
        <f>IF(OR(ISBLANK(triangle!AE48),ISBLANK(triangle!AE47)),"-",triangle!AE48-triangle!AE47)</f>
        <v>0</v>
      </c>
      <c r="AF48" s="136">
        <f>IF(OR(ISBLANK(triangle!AF48),ISBLANK(triangle!AF47)),"-",triangle!AF48-triangle!AF47)</f>
        <v>0</v>
      </c>
      <c r="AG48" s="136">
        <f>IF(OR(ISBLANK(triangle!AG48),ISBLANK(triangle!AG47)),"-",triangle!AG48-triangle!AG47)</f>
        <v>0</v>
      </c>
      <c r="AH48" s="136">
        <f>IF(OR(ISBLANK(triangle!AH48),ISBLANK(triangle!AH47)),"-",triangle!AH48-triangle!AH47)</f>
        <v>0</v>
      </c>
      <c r="AI48" s="136">
        <f>IF(OR(ISBLANK(triangle!AI48),ISBLANK(triangle!AI47)),"-",triangle!AI48-triangle!AI47)</f>
        <v>0</v>
      </c>
      <c r="AJ48" s="136">
        <f>IF(OR(ISBLANK(triangle!AJ48),ISBLANK(triangle!AJ47)),"-",triangle!AJ48-triangle!AJ47)</f>
        <v>14</v>
      </c>
      <c r="AK48" s="135"/>
      <c r="AL48" s="136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8"/>
    </row>
    <row r="49" spans="1:75" ht="12.75">
      <c r="A49" s="85">
        <v>39052</v>
      </c>
      <c r="B49" s="134">
        <f>IF(OR(ISBLANK(triangle!B49),ISBLANK(triangle!B48)),"-",triangle!B49-triangle!B48)</f>
        <v>0</v>
      </c>
      <c r="C49" s="139">
        <f>IF(OR(ISBLANK(triangle!C49),ISBLANK(triangle!C48)),"-",triangle!C49-triangle!C48)</f>
        <v>0</v>
      </c>
      <c r="D49" s="136">
        <f>IF(OR(ISBLANK(triangle!D49),ISBLANK(triangle!D48)),"-",triangle!D49-triangle!D48)</f>
        <v>0</v>
      </c>
      <c r="E49" s="136">
        <f>IF(OR(ISBLANK(triangle!E49),ISBLANK(triangle!E48)),"-",triangle!E49-triangle!E48)</f>
        <v>0</v>
      </c>
      <c r="F49" s="136">
        <f>IF(OR(ISBLANK(triangle!F49),ISBLANK(triangle!F48)),"-",triangle!F49-triangle!F48)</f>
        <v>0</v>
      </c>
      <c r="G49" s="136">
        <f>IF(OR(ISBLANK(triangle!G49),ISBLANK(triangle!G48)),"-",triangle!G49-triangle!G48)</f>
        <v>0</v>
      </c>
      <c r="H49" s="136">
        <f>IF(OR(ISBLANK(triangle!H49),ISBLANK(triangle!H48)),"-",triangle!H49-triangle!H48)</f>
        <v>0</v>
      </c>
      <c r="I49" s="136">
        <f>IF(OR(ISBLANK(triangle!I49),ISBLANK(triangle!I48)),"-",triangle!I49-triangle!I48)</f>
        <v>0</v>
      </c>
      <c r="J49" s="136">
        <f>IF(OR(ISBLANK(triangle!J49),ISBLANK(triangle!J48)),"-",triangle!J49-triangle!J48)</f>
        <v>0</v>
      </c>
      <c r="K49" s="136">
        <f>IF(OR(ISBLANK(triangle!K49),ISBLANK(triangle!K48)),"-",triangle!K49-triangle!K48)</f>
        <v>0</v>
      </c>
      <c r="L49" s="136">
        <f>IF(OR(ISBLANK(triangle!L49),ISBLANK(triangle!L48)),"-",triangle!L49-triangle!L48)</f>
        <v>0</v>
      </c>
      <c r="M49" s="136">
        <f>IF(OR(ISBLANK(triangle!M49),ISBLANK(triangle!M48)),"-",triangle!M49-triangle!M48)</f>
        <v>0</v>
      </c>
      <c r="N49" s="136">
        <f>IF(OR(ISBLANK(triangle!N49),ISBLANK(triangle!N48)),"-",triangle!N49-triangle!N48)</f>
        <v>0</v>
      </c>
      <c r="O49" s="136">
        <f>IF(OR(ISBLANK(triangle!O49),ISBLANK(triangle!O48)),"-",triangle!O49-triangle!O48)</f>
        <v>0</v>
      </c>
      <c r="P49" s="136">
        <f>IF(OR(ISBLANK(triangle!P49),ISBLANK(triangle!P48)),"-",triangle!P49-triangle!P48)</f>
        <v>0</v>
      </c>
      <c r="Q49" s="136">
        <f>IF(OR(ISBLANK(triangle!Q49),ISBLANK(triangle!Q48)),"-",triangle!Q49-triangle!Q48)</f>
        <v>0</v>
      </c>
      <c r="R49" s="136">
        <f>IF(OR(ISBLANK(triangle!R49),ISBLANK(triangle!R48)),"-",triangle!R49-triangle!R48)</f>
        <v>0</v>
      </c>
      <c r="S49" s="136">
        <f>IF(OR(ISBLANK(triangle!S49),ISBLANK(triangle!S48)),"-",triangle!S49-triangle!S48)</f>
        <v>0</v>
      </c>
      <c r="T49" s="136">
        <f>IF(OR(ISBLANK(triangle!T49),ISBLANK(triangle!T48)),"-",triangle!T49-triangle!T48)</f>
        <v>0</v>
      </c>
      <c r="U49" s="136">
        <f>IF(OR(ISBLANK(triangle!U49),ISBLANK(triangle!U48)),"-",triangle!U49-triangle!U48)</f>
        <v>0</v>
      </c>
      <c r="V49" s="136">
        <f>IF(OR(ISBLANK(triangle!V49),ISBLANK(triangle!V48)),"-",triangle!V49-triangle!V48)</f>
        <v>0</v>
      </c>
      <c r="W49" s="136">
        <f>IF(OR(ISBLANK(triangle!W49),ISBLANK(triangle!W48)),"-",triangle!W49-triangle!W48)</f>
        <v>0</v>
      </c>
      <c r="X49" s="136">
        <f>IF(OR(ISBLANK(triangle!X49),ISBLANK(triangle!X48)),"-",triangle!X49-triangle!X48)</f>
        <v>0</v>
      </c>
      <c r="Y49" s="136">
        <f>IF(OR(ISBLANK(triangle!Y49),ISBLANK(triangle!Y48)),"-",triangle!Y49-triangle!Y48)</f>
        <v>0</v>
      </c>
      <c r="Z49" s="142">
        <f>IF(OR(ISBLANK(triangle!Z49),ISBLANK(triangle!Z48)),"-",triangle!Z49-triangle!Z48)</f>
        <v>0</v>
      </c>
      <c r="AA49" s="136">
        <f>IF(OR(ISBLANK(triangle!AA49),ISBLANK(triangle!AA48)),"-",triangle!AA49-triangle!AA48)</f>
        <v>0</v>
      </c>
      <c r="AB49" s="136">
        <f>IF(OR(ISBLANK(triangle!AB49),ISBLANK(triangle!AB48)),"-",triangle!AB49-triangle!AB48)</f>
        <v>0</v>
      </c>
      <c r="AC49" s="136">
        <f>IF(OR(ISBLANK(triangle!AC49),ISBLANK(triangle!AC48)),"-",triangle!AC49-triangle!AC48)</f>
        <v>0</v>
      </c>
      <c r="AD49" s="136">
        <f>IF(OR(ISBLANK(triangle!AD49),ISBLANK(triangle!AD48)),"-",triangle!AD49-triangle!AD48)</f>
        <v>0</v>
      </c>
      <c r="AE49" s="136">
        <f>IF(OR(ISBLANK(triangle!AE49),ISBLANK(triangle!AE48)),"-",triangle!AE49-triangle!AE48)</f>
        <v>0</v>
      </c>
      <c r="AF49" s="136">
        <f>IF(OR(ISBLANK(triangle!AF49),ISBLANK(triangle!AF48)),"-",triangle!AF49-triangle!AF48)</f>
        <v>0</v>
      </c>
      <c r="AG49" s="136">
        <f>IF(OR(ISBLANK(triangle!AG49),ISBLANK(triangle!AG48)),"-",triangle!AG49-triangle!AG48)</f>
        <v>0</v>
      </c>
      <c r="AH49" s="136">
        <f>IF(OR(ISBLANK(triangle!AH49),ISBLANK(triangle!AH48)),"-",triangle!AH49-triangle!AH48)</f>
        <v>0</v>
      </c>
      <c r="AI49" s="136">
        <f>IF(OR(ISBLANK(triangle!AI49),ISBLANK(triangle!AI48)),"-",triangle!AI49-triangle!AI48)</f>
        <v>0</v>
      </c>
      <c r="AJ49" s="136">
        <f>IF(OR(ISBLANK(triangle!AJ49),ISBLANK(triangle!AJ48)),"-",triangle!AJ49-triangle!AJ48)</f>
        <v>0</v>
      </c>
      <c r="AK49" s="136">
        <f>IF(OR(ISBLANK(triangle!AK49),ISBLANK(triangle!AK48)),"-",triangle!AK49-triangle!AK48)</f>
        <v>6</v>
      </c>
      <c r="AL49" s="135"/>
      <c r="AM49" s="136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8"/>
    </row>
    <row r="50" spans="1:75" ht="12.75">
      <c r="A50" s="85">
        <v>39142</v>
      </c>
      <c r="B50" s="134">
        <f>IF(OR(ISBLANK(triangle!B50),ISBLANK(triangle!B49)),"-",triangle!B50-triangle!B49)</f>
        <v>126</v>
      </c>
      <c r="C50" s="139">
        <f>IF(OR(ISBLANK(triangle!C50),ISBLANK(triangle!C49)),"-",triangle!C50-triangle!C49)</f>
        <v>99</v>
      </c>
      <c r="D50" s="136">
        <f>IF(OR(ISBLANK(triangle!D50),ISBLANK(triangle!D49)),"-",triangle!D50-triangle!D49)</f>
        <v>113</v>
      </c>
      <c r="E50" s="136">
        <f>IF(OR(ISBLANK(triangle!E50),ISBLANK(triangle!E49)),"-",triangle!E50-triangle!E49)</f>
        <v>111</v>
      </c>
      <c r="F50" s="136">
        <f>IF(OR(ISBLANK(triangle!F50),ISBLANK(triangle!F49)),"-",triangle!F50-triangle!F49)</f>
        <v>107</v>
      </c>
      <c r="G50" s="136">
        <f>IF(OR(ISBLANK(triangle!G50),ISBLANK(triangle!G49)),"-",triangle!G50-triangle!G49)</f>
        <v>90</v>
      </c>
      <c r="H50" s="136">
        <f>IF(OR(ISBLANK(triangle!H50),ISBLANK(triangle!H49)),"-",triangle!H50-triangle!H49)</f>
        <v>93</v>
      </c>
      <c r="I50" s="136">
        <f>IF(OR(ISBLANK(triangle!I50),ISBLANK(triangle!I49)),"-",triangle!I50-triangle!I49)</f>
        <v>80</v>
      </c>
      <c r="J50" s="136">
        <f>IF(OR(ISBLANK(triangle!J50),ISBLANK(triangle!J49)),"-",triangle!J50-triangle!J49)</f>
        <v>119</v>
      </c>
      <c r="K50" s="136">
        <f>IF(OR(ISBLANK(triangle!K50),ISBLANK(triangle!K49)),"-",triangle!K50-triangle!K49)</f>
        <v>76</v>
      </c>
      <c r="L50" s="136">
        <f>IF(OR(ISBLANK(triangle!L50),ISBLANK(triangle!L49)),"-",triangle!L50-triangle!L49)</f>
        <v>90</v>
      </c>
      <c r="M50" s="136">
        <f>IF(OR(ISBLANK(triangle!M50),ISBLANK(triangle!M49)),"-",triangle!M50-triangle!M49)</f>
        <v>67</v>
      </c>
      <c r="N50" s="136">
        <f>IF(OR(ISBLANK(triangle!N50),ISBLANK(triangle!N49)),"-",triangle!N50-triangle!N49)</f>
        <v>96</v>
      </c>
      <c r="O50" s="136">
        <f>IF(OR(ISBLANK(triangle!O50),ISBLANK(triangle!O49)),"-",triangle!O50-triangle!O49)</f>
        <v>67</v>
      </c>
      <c r="P50" s="136">
        <f>IF(OR(ISBLANK(triangle!P50),ISBLANK(triangle!P49)),"-",triangle!P50-triangle!P49)</f>
        <v>77</v>
      </c>
      <c r="Q50" s="136">
        <f>IF(OR(ISBLANK(triangle!Q50),ISBLANK(triangle!Q49)),"-",triangle!Q50-triangle!Q49)</f>
        <v>76</v>
      </c>
      <c r="R50" s="136">
        <f>IF(OR(ISBLANK(triangle!R50),ISBLANK(triangle!R49)),"-",triangle!R50-triangle!R49)</f>
        <v>93</v>
      </c>
      <c r="S50" s="136">
        <f>IF(OR(ISBLANK(triangle!S50),ISBLANK(triangle!S49)),"-",triangle!S50-triangle!S49)</f>
        <v>68</v>
      </c>
      <c r="T50" s="136">
        <f>IF(OR(ISBLANK(triangle!T50),ISBLANK(triangle!T49)),"-",triangle!T50-triangle!T49)</f>
        <v>74</v>
      </c>
      <c r="U50" s="136">
        <f>IF(OR(ISBLANK(triangle!U50),ISBLANK(triangle!U49)),"-",triangle!U50-triangle!U49)</f>
        <v>86</v>
      </c>
      <c r="V50" s="136">
        <f>IF(OR(ISBLANK(triangle!V50),ISBLANK(triangle!V49)),"-",triangle!V50-triangle!V49)</f>
        <v>92</v>
      </c>
      <c r="W50" s="136">
        <f>IF(OR(ISBLANK(triangle!W50),ISBLANK(triangle!W49)),"-",triangle!W50-triangle!W49)</f>
        <v>74</v>
      </c>
      <c r="X50" s="136">
        <f>IF(OR(ISBLANK(triangle!X50),ISBLANK(triangle!X49)),"-",triangle!X50-triangle!X49)</f>
        <v>80</v>
      </c>
      <c r="Y50" s="136">
        <f>IF(OR(ISBLANK(triangle!Y50),ISBLANK(triangle!Y49)),"-",triangle!Y50-triangle!Y49)</f>
        <v>83</v>
      </c>
      <c r="Z50" s="136">
        <f>IF(OR(ISBLANK(triangle!Z50),ISBLANK(triangle!Z49)),"-",triangle!Z50-triangle!Z49)</f>
        <v>102</v>
      </c>
      <c r="AA50" s="142">
        <f>IF(OR(ISBLANK(triangle!AA50),ISBLANK(triangle!AA49)),"-",triangle!AA50-triangle!AA49)</f>
        <v>85</v>
      </c>
      <c r="AB50" s="136">
        <f>IF(OR(ISBLANK(triangle!AB50),ISBLANK(triangle!AB49)),"-",triangle!AB50-triangle!AB49)</f>
        <v>112</v>
      </c>
      <c r="AC50" s="136">
        <f>IF(OR(ISBLANK(triangle!AC50),ISBLANK(triangle!AC49)),"-",triangle!AC50-triangle!AC49)</f>
        <v>118</v>
      </c>
      <c r="AD50" s="136">
        <f>IF(OR(ISBLANK(triangle!AD50),ISBLANK(triangle!AD49)),"-",triangle!AD50-triangle!AD49)</f>
        <v>131</v>
      </c>
      <c r="AE50" s="136">
        <f>IF(OR(ISBLANK(triangle!AE50),ISBLANK(triangle!AE49)),"-",triangle!AE50-triangle!AE49)</f>
        <v>121</v>
      </c>
      <c r="AF50" s="136">
        <f>IF(OR(ISBLANK(triangle!AF50),ISBLANK(triangle!AF49)),"-",triangle!AF50-triangle!AF49)</f>
        <v>175</v>
      </c>
      <c r="AG50" s="136">
        <f>IF(OR(ISBLANK(triangle!AG50),ISBLANK(triangle!AG49)),"-",triangle!AG50-triangle!AG49)</f>
        <v>232</v>
      </c>
      <c r="AH50" s="136">
        <f>IF(OR(ISBLANK(triangle!AH50),ISBLANK(triangle!AH49)),"-",triangle!AH50-triangle!AH49)</f>
        <v>315</v>
      </c>
      <c r="AI50" s="136">
        <f>IF(OR(ISBLANK(triangle!AI50),ISBLANK(triangle!AI49)),"-",triangle!AI50-triangle!AI49)</f>
        <v>351</v>
      </c>
      <c r="AJ50" s="136">
        <f>IF(OR(ISBLANK(triangle!AJ50),ISBLANK(triangle!AJ49)),"-",triangle!AJ50-triangle!AJ49)</f>
        <v>329</v>
      </c>
      <c r="AK50" s="136">
        <f>IF(OR(ISBLANK(triangle!AK50),ISBLANK(triangle!AK49)),"-",triangle!AK50-triangle!AK49)</f>
        <v>345</v>
      </c>
      <c r="AL50" s="136">
        <f>IF(OR(ISBLANK(triangle!AL50),ISBLANK(triangle!AL49)),"-",triangle!AL50-triangle!AL49)</f>
        <v>376</v>
      </c>
      <c r="AM50" s="135"/>
      <c r="AN50" s="136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8"/>
    </row>
    <row r="51" spans="1:75" ht="12.75">
      <c r="A51" s="85">
        <v>39234</v>
      </c>
      <c r="B51" s="134">
        <f>IF(OR(ISBLANK(triangle!B51),ISBLANK(triangle!B50)),"-",triangle!B51-triangle!B50)</f>
        <v>0</v>
      </c>
      <c r="C51" s="139">
        <f>IF(OR(ISBLANK(triangle!C51),ISBLANK(triangle!C50)),"-",triangle!C51-triangle!C50)</f>
        <v>0</v>
      </c>
      <c r="D51" s="136">
        <f>IF(OR(ISBLANK(triangle!D51),ISBLANK(triangle!D50)),"-",triangle!D51-triangle!D50)</f>
        <v>0</v>
      </c>
      <c r="E51" s="136">
        <f>IF(OR(ISBLANK(triangle!E51),ISBLANK(triangle!E50)),"-",triangle!E51-triangle!E50)</f>
        <v>0</v>
      </c>
      <c r="F51" s="136">
        <f>IF(OR(ISBLANK(triangle!F51),ISBLANK(triangle!F50)),"-",triangle!F51-triangle!F50)</f>
        <v>0</v>
      </c>
      <c r="G51" s="136">
        <f>IF(OR(ISBLANK(triangle!G51),ISBLANK(triangle!G50)),"-",triangle!G51-triangle!G50)</f>
        <v>0</v>
      </c>
      <c r="H51" s="136">
        <f>IF(OR(ISBLANK(triangle!H51),ISBLANK(triangle!H50)),"-",triangle!H51-triangle!H50)</f>
        <v>0</v>
      </c>
      <c r="I51" s="136">
        <f>IF(OR(ISBLANK(triangle!I51),ISBLANK(triangle!I50)),"-",triangle!I51-triangle!I50)</f>
        <v>0</v>
      </c>
      <c r="J51" s="136">
        <f>IF(OR(ISBLANK(triangle!J51),ISBLANK(triangle!J50)),"-",triangle!J51-triangle!J50)</f>
        <v>0</v>
      </c>
      <c r="K51" s="136">
        <f>IF(OR(ISBLANK(triangle!K51),ISBLANK(triangle!K50)),"-",triangle!K51-triangle!K50)</f>
        <v>0</v>
      </c>
      <c r="L51" s="136">
        <f>IF(OR(ISBLANK(triangle!L51),ISBLANK(triangle!L50)),"-",triangle!L51-triangle!L50)</f>
        <v>0</v>
      </c>
      <c r="M51" s="136">
        <f>IF(OR(ISBLANK(triangle!M51),ISBLANK(triangle!M50)),"-",triangle!M51-triangle!M50)</f>
        <v>0</v>
      </c>
      <c r="N51" s="136">
        <f>IF(OR(ISBLANK(triangle!N51),ISBLANK(triangle!N50)),"-",triangle!N51-triangle!N50)</f>
        <v>0</v>
      </c>
      <c r="O51" s="136">
        <f>IF(OR(ISBLANK(triangle!O51),ISBLANK(triangle!O50)),"-",triangle!O51-triangle!O50)</f>
        <v>0</v>
      </c>
      <c r="P51" s="136">
        <f>IF(OR(ISBLANK(triangle!P51),ISBLANK(triangle!P50)),"-",triangle!P51-triangle!P50)</f>
        <v>0</v>
      </c>
      <c r="Q51" s="136">
        <f>IF(OR(ISBLANK(triangle!Q51),ISBLANK(triangle!Q50)),"-",triangle!Q51-triangle!Q50)</f>
        <v>0</v>
      </c>
      <c r="R51" s="136">
        <f>IF(OR(ISBLANK(triangle!R51),ISBLANK(triangle!R50)),"-",triangle!R51-triangle!R50)</f>
        <v>0</v>
      </c>
      <c r="S51" s="136">
        <f>IF(OR(ISBLANK(triangle!S51),ISBLANK(triangle!S50)),"-",triangle!S51-triangle!S50)</f>
        <v>0</v>
      </c>
      <c r="T51" s="136">
        <f>IF(OR(ISBLANK(triangle!T51),ISBLANK(triangle!T50)),"-",triangle!T51-triangle!T50)</f>
        <v>0</v>
      </c>
      <c r="U51" s="136">
        <f>IF(OR(ISBLANK(triangle!U51),ISBLANK(triangle!U50)),"-",triangle!U51-triangle!U50)</f>
        <v>0</v>
      </c>
      <c r="V51" s="136">
        <f>IF(OR(ISBLANK(triangle!V51),ISBLANK(triangle!V50)),"-",triangle!V51-triangle!V50)</f>
        <v>0</v>
      </c>
      <c r="W51" s="136">
        <f>IF(OR(ISBLANK(triangle!W51),ISBLANK(triangle!W50)),"-",triangle!W51-triangle!W50)</f>
        <v>0</v>
      </c>
      <c r="X51" s="136">
        <f>IF(OR(ISBLANK(triangle!X51),ISBLANK(triangle!X50)),"-",triangle!X51-triangle!X50)</f>
        <v>0</v>
      </c>
      <c r="Y51" s="136">
        <f>IF(OR(ISBLANK(triangle!Y51),ISBLANK(triangle!Y50)),"-",triangle!Y51-triangle!Y50)</f>
        <v>0</v>
      </c>
      <c r="Z51" s="136">
        <f>IF(OR(ISBLANK(triangle!Z51),ISBLANK(triangle!Z50)),"-",triangle!Z51-triangle!Z50)</f>
        <v>0</v>
      </c>
      <c r="AA51" s="136">
        <f>IF(OR(ISBLANK(triangle!AA51),ISBLANK(triangle!AA50)),"-",triangle!AA51-triangle!AA50)</f>
        <v>0</v>
      </c>
      <c r="AB51" s="142">
        <f>IF(OR(ISBLANK(triangle!AB51),ISBLANK(triangle!AB50)),"-",triangle!AB51-triangle!AB50)</f>
        <v>0</v>
      </c>
      <c r="AC51" s="136">
        <f>IF(OR(ISBLANK(triangle!AC51),ISBLANK(triangle!AC50)),"-",triangle!AC51-triangle!AC50)</f>
        <v>0</v>
      </c>
      <c r="AD51" s="136">
        <f>IF(OR(ISBLANK(triangle!AD51),ISBLANK(triangle!AD50)),"-",triangle!AD51-triangle!AD50)</f>
        <v>0</v>
      </c>
      <c r="AE51" s="136">
        <f>IF(OR(ISBLANK(triangle!AE51),ISBLANK(triangle!AE50)),"-",triangle!AE51-triangle!AE50)</f>
        <v>0</v>
      </c>
      <c r="AF51" s="136">
        <f>IF(OR(ISBLANK(triangle!AF51),ISBLANK(triangle!AF50)),"-",triangle!AF51-triangle!AF50)</f>
        <v>0</v>
      </c>
      <c r="AG51" s="136">
        <f>IF(OR(ISBLANK(triangle!AG51),ISBLANK(triangle!AG50)),"-",triangle!AG51-triangle!AG50)</f>
        <v>0</v>
      </c>
      <c r="AH51" s="136">
        <f>IF(OR(ISBLANK(triangle!AH51),ISBLANK(triangle!AH50)),"-",triangle!AH51-triangle!AH50)</f>
        <v>0</v>
      </c>
      <c r="AI51" s="136">
        <f>IF(OR(ISBLANK(triangle!AI51),ISBLANK(triangle!AI50)),"-",triangle!AI51-triangle!AI50)</f>
        <v>0</v>
      </c>
      <c r="AJ51" s="136">
        <f>IF(OR(ISBLANK(triangle!AJ51),ISBLANK(triangle!AJ50)),"-",triangle!AJ51-triangle!AJ50)</f>
        <v>0</v>
      </c>
      <c r="AK51" s="136">
        <f>IF(OR(ISBLANK(triangle!AK51),ISBLANK(triangle!AK50)),"-",triangle!AK51-triangle!AK50)</f>
        <v>0</v>
      </c>
      <c r="AL51" s="136">
        <f>IF(OR(ISBLANK(triangle!AL51),ISBLANK(triangle!AL50)),"-",triangle!AL51-triangle!AL50)</f>
        <v>0</v>
      </c>
      <c r="AM51" s="136">
        <f>IF(OR(ISBLANK(triangle!AM51),ISBLANK(triangle!AM50)),"-",triangle!AM51-triangle!AM50)</f>
        <v>25</v>
      </c>
      <c r="AN51" s="135"/>
      <c r="AO51" s="136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8"/>
    </row>
    <row r="52" spans="1:75" ht="12.75">
      <c r="A52" s="85">
        <v>39326</v>
      </c>
      <c r="B52" s="134">
        <f>IF(OR(ISBLANK(triangle!B52),ISBLANK(triangle!B51)),"-",triangle!B52-triangle!B51)</f>
        <v>0</v>
      </c>
      <c r="C52" s="139">
        <f>IF(OR(ISBLANK(triangle!C52),ISBLANK(triangle!C51)),"-",triangle!C52-triangle!C51)</f>
        <v>0</v>
      </c>
      <c r="D52" s="136">
        <f>IF(OR(ISBLANK(triangle!D52),ISBLANK(triangle!D51)),"-",triangle!D52-triangle!D51)</f>
        <v>0</v>
      </c>
      <c r="E52" s="136">
        <f>IF(OR(ISBLANK(triangle!E52),ISBLANK(triangle!E51)),"-",triangle!E52-triangle!E51)</f>
        <v>0</v>
      </c>
      <c r="F52" s="136">
        <f>IF(OR(ISBLANK(triangle!F52),ISBLANK(triangle!F51)),"-",triangle!F52-triangle!F51)</f>
        <v>0</v>
      </c>
      <c r="G52" s="136">
        <f>IF(OR(ISBLANK(triangle!G52),ISBLANK(triangle!G51)),"-",triangle!G52-triangle!G51)</f>
        <v>0</v>
      </c>
      <c r="H52" s="136">
        <f>IF(OR(ISBLANK(triangle!H52),ISBLANK(triangle!H51)),"-",triangle!H52-triangle!H51)</f>
        <v>0</v>
      </c>
      <c r="I52" s="136">
        <f>IF(OR(ISBLANK(triangle!I52),ISBLANK(triangle!I51)),"-",triangle!I52-triangle!I51)</f>
        <v>0</v>
      </c>
      <c r="J52" s="136">
        <f>IF(OR(ISBLANK(triangle!J52),ISBLANK(triangle!J51)),"-",triangle!J52-triangle!J51)</f>
        <v>0</v>
      </c>
      <c r="K52" s="136">
        <f>IF(OR(ISBLANK(triangle!K52),ISBLANK(triangle!K51)),"-",triangle!K52-triangle!K51)</f>
        <v>0</v>
      </c>
      <c r="L52" s="136">
        <f>IF(OR(ISBLANK(triangle!L52),ISBLANK(triangle!L51)),"-",triangle!L52-triangle!L51)</f>
        <v>0</v>
      </c>
      <c r="M52" s="136">
        <f>IF(OR(ISBLANK(triangle!M52),ISBLANK(triangle!M51)),"-",triangle!M52-triangle!M51)</f>
        <v>0</v>
      </c>
      <c r="N52" s="136">
        <f>IF(OR(ISBLANK(triangle!N52),ISBLANK(triangle!N51)),"-",triangle!N52-triangle!N51)</f>
        <v>0</v>
      </c>
      <c r="O52" s="136">
        <f>IF(OR(ISBLANK(triangle!O52),ISBLANK(triangle!O51)),"-",triangle!O52-triangle!O51)</f>
        <v>0</v>
      </c>
      <c r="P52" s="136">
        <f>IF(OR(ISBLANK(triangle!P52),ISBLANK(triangle!P51)),"-",triangle!P52-triangle!P51)</f>
        <v>0</v>
      </c>
      <c r="Q52" s="136">
        <f>IF(OR(ISBLANK(triangle!Q52),ISBLANK(triangle!Q51)),"-",triangle!Q52-triangle!Q51)</f>
        <v>0</v>
      </c>
      <c r="R52" s="136">
        <f>IF(OR(ISBLANK(triangle!R52),ISBLANK(triangle!R51)),"-",triangle!R52-triangle!R51)</f>
        <v>0</v>
      </c>
      <c r="S52" s="136">
        <f>IF(OR(ISBLANK(triangle!S52),ISBLANK(triangle!S51)),"-",triangle!S52-triangle!S51)</f>
        <v>0</v>
      </c>
      <c r="T52" s="136">
        <f>IF(OR(ISBLANK(triangle!T52),ISBLANK(triangle!T51)),"-",triangle!T52-triangle!T51)</f>
        <v>0</v>
      </c>
      <c r="U52" s="136">
        <f>IF(OR(ISBLANK(triangle!U52),ISBLANK(triangle!U51)),"-",triangle!U52-triangle!U51)</f>
        <v>0</v>
      </c>
      <c r="V52" s="136">
        <f>IF(OR(ISBLANK(triangle!V52),ISBLANK(triangle!V51)),"-",triangle!V52-triangle!V51)</f>
        <v>0</v>
      </c>
      <c r="W52" s="136">
        <f>IF(OR(ISBLANK(triangle!W52),ISBLANK(triangle!W51)),"-",triangle!W52-triangle!W51)</f>
        <v>0</v>
      </c>
      <c r="X52" s="136">
        <f>IF(OR(ISBLANK(triangle!X52),ISBLANK(triangle!X51)),"-",triangle!X52-triangle!X51)</f>
        <v>0</v>
      </c>
      <c r="Y52" s="136">
        <f>IF(OR(ISBLANK(triangle!Y52),ISBLANK(triangle!Y51)),"-",triangle!Y52-triangle!Y51)</f>
        <v>0</v>
      </c>
      <c r="Z52" s="136">
        <f>IF(OR(ISBLANK(triangle!Z52),ISBLANK(triangle!Z51)),"-",triangle!Z52-triangle!Z51)</f>
        <v>0</v>
      </c>
      <c r="AA52" s="136">
        <f>IF(OR(ISBLANK(triangle!AA52),ISBLANK(triangle!AA51)),"-",triangle!AA52-triangle!AA51)</f>
        <v>0</v>
      </c>
      <c r="AB52" s="136">
        <f>IF(OR(ISBLANK(triangle!AB52),ISBLANK(triangle!AB51)),"-",triangle!AB52-triangle!AB51)</f>
        <v>0</v>
      </c>
      <c r="AC52" s="142">
        <f>IF(OR(ISBLANK(triangle!AC52),ISBLANK(triangle!AC51)),"-",triangle!AC52-triangle!AC51)</f>
        <v>0</v>
      </c>
      <c r="AD52" s="136">
        <f>IF(OR(ISBLANK(triangle!AD52),ISBLANK(triangle!AD51)),"-",triangle!AD52-triangle!AD51)</f>
        <v>0</v>
      </c>
      <c r="AE52" s="136">
        <f>IF(OR(ISBLANK(triangle!AE52),ISBLANK(triangle!AE51)),"-",triangle!AE52-triangle!AE51)</f>
        <v>0</v>
      </c>
      <c r="AF52" s="136">
        <f>IF(OR(ISBLANK(triangle!AF52),ISBLANK(triangle!AF51)),"-",triangle!AF52-triangle!AF51)</f>
        <v>0</v>
      </c>
      <c r="AG52" s="136">
        <f>IF(OR(ISBLANK(triangle!AG52),ISBLANK(triangle!AG51)),"-",triangle!AG52-triangle!AG51)</f>
        <v>0</v>
      </c>
      <c r="AH52" s="136">
        <f>IF(OR(ISBLANK(triangle!AH52),ISBLANK(triangle!AH51)),"-",triangle!AH52-triangle!AH51)</f>
        <v>0</v>
      </c>
      <c r="AI52" s="136">
        <f>IF(OR(ISBLANK(triangle!AI52),ISBLANK(triangle!AI51)),"-",triangle!AI52-triangle!AI51)</f>
        <v>0</v>
      </c>
      <c r="AJ52" s="136">
        <f>IF(OR(ISBLANK(triangle!AJ52),ISBLANK(triangle!AJ51)),"-",triangle!AJ52-triangle!AJ51)</f>
        <v>0</v>
      </c>
      <c r="AK52" s="136">
        <f>IF(OR(ISBLANK(triangle!AK52),ISBLANK(triangle!AK51)),"-",triangle!AK52-triangle!AK51)</f>
        <v>0</v>
      </c>
      <c r="AL52" s="136">
        <f>IF(OR(ISBLANK(triangle!AL52),ISBLANK(triangle!AL51)),"-",triangle!AL52-triangle!AL51)</f>
        <v>0</v>
      </c>
      <c r="AM52" s="136">
        <f>IF(OR(ISBLANK(triangle!AM52),ISBLANK(triangle!AM51)),"-",triangle!AM52-triangle!AM51)</f>
        <v>0</v>
      </c>
      <c r="AN52" s="136">
        <f>IF(OR(ISBLANK(triangle!AN52),ISBLANK(triangle!AN51)),"-",triangle!AN52-triangle!AN51)</f>
        <v>15</v>
      </c>
      <c r="AO52" s="135"/>
      <c r="AP52" s="136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8"/>
    </row>
    <row r="53" spans="1:75" ht="12.75">
      <c r="A53" s="85">
        <v>39417</v>
      </c>
      <c r="B53" s="134">
        <f>IF(OR(ISBLANK(triangle!B53),ISBLANK(triangle!B52)),"-",triangle!B53-triangle!B52)</f>
        <v>6</v>
      </c>
      <c r="C53" s="139">
        <f>IF(OR(ISBLANK(triangle!C53),ISBLANK(triangle!C52)),"-",triangle!C53-triangle!C52)</f>
        <v>6</v>
      </c>
      <c r="D53" s="136">
        <f>IF(OR(ISBLANK(triangle!D53),ISBLANK(triangle!D52)),"-",triangle!D53-triangle!D52)</f>
        <v>7</v>
      </c>
      <c r="E53" s="136">
        <f>IF(OR(ISBLANK(triangle!E53),ISBLANK(triangle!E52)),"-",triangle!E53-triangle!E52)</f>
        <v>4</v>
      </c>
      <c r="F53" s="136">
        <f>IF(OR(ISBLANK(triangle!F53),ISBLANK(triangle!F52)),"-",triangle!F53-triangle!F52)</f>
        <v>3</v>
      </c>
      <c r="G53" s="136">
        <f>IF(OR(ISBLANK(triangle!G53),ISBLANK(triangle!G52)),"-",triangle!G53-triangle!G52)</f>
        <v>3</v>
      </c>
      <c r="H53" s="136">
        <f>IF(OR(ISBLANK(triangle!H53),ISBLANK(triangle!H52)),"-",triangle!H53-triangle!H52)</f>
        <v>2</v>
      </c>
      <c r="I53" s="136">
        <f>IF(OR(ISBLANK(triangle!I53),ISBLANK(triangle!I52)),"-",triangle!I53-triangle!I52)</f>
        <v>6</v>
      </c>
      <c r="J53" s="136">
        <f>IF(OR(ISBLANK(triangle!J53),ISBLANK(triangle!J52)),"-",triangle!J53-triangle!J52)</f>
        <v>6</v>
      </c>
      <c r="K53" s="136">
        <f>IF(OR(ISBLANK(triangle!K53),ISBLANK(triangle!K52)),"-",triangle!K53-triangle!K52)</f>
        <v>4</v>
      </c>
      <c r="L53" s="136">
        <f>IF(OR(ISBLANK(triangle!L53),ISBLANK(triangle!L52)),"-",triangle!L53-triangle!L52)</f>
        <v>5</v>
      </c>
      <c r="M53" s="136">
        <f>IF(OR(ISBLANK(triangle!M53),ISBLANK(triangle!M52)),"-",triangle!M53-triangle!M52)</f>
        <v>1</v>
      </c>
      <c r="N53" s="136">
        <f>IF(OR(ISBLANK(triangle!N53),ISBLANK(triangle!N52)),"-",triangle!N53-triangle!N52)</f>
        <v>2</v>
      </c>
      <c r="O53" s="136">
        <f>IF(OR(ISBLANK(triangle!O53),ISBLANK(triangle!O52)),"-",triangle!O53-triangle!O52)</f>
        <v>-3</v>
      </c>
      <c r="P53" s="136">
        <f>IF(OR(ISBLANK(triangle!P53),ISBLANK(triangle!P52)),"-",triangle!P53-triangle!P52)</f>
        <v>0</v>
      </c>
      <c r="Q53" s="136">
        <f>IF(OR(ISBLANK(triangle!Q53),ISBLANK(triangle!Q52)),"-",triangle!Q53-triangle!Q52)</f>
        <v>5</v>
      </c>
      <c r="R53" s="136">
        <f>IF(OR(ISBLANK(triangle!R53),ISBLANK(triangle!R52)),"-",triangle!R53-triangle!R52)</f>
        <v>5</v>
      </c>
      <c r="S53" s="136">
        <f>IF(OR(ISBLANK(triangle!S53),ISBLANK(triangle!S52)),"-",triangle!S53-triangle!S52)</f>
        <v>0</v>
      </c>
      <c r="T53" s="136">
        <f>IF(OR(ISBLANK(triangle!T53),ISBLANK(triangle!T52)),"-",triangle!T53-triangle!T52)</f>
        <v>4</v>
      </c>
      <c r="U53" s="136">
        <f>IF(OR(ISBLANK(triangle!U53),ISBLANK(triangle!U52)),"-",triangle!U53-triangle!U52)</f>
        <v>7</v>
      </c>
      <c r="V53" s="136">
        <f>IF(OR(ISBLANK(triangle!V53),ISBLANK(triangle!V52)),"-",triangle!V53-triangle!V52)</f>
        <v>7</v>
      </c>
      <c r="W53" s="136">
        <f>IF(OR(ISBLANK(triangle!W53),ISBLANK(triangle!W52)),"-",triangle!W53-triangle!W52)</f>
        <v>-1</v>
      </c>
      <c r="X53" s="136">
        <f>IF(OR(ISBLANK(triangle!X53),ISBLANK(triangle!X52)),"-",triangle!X53-triangle!X52)</f>
        <v>6</v>
      </c>
      <c r="Y53" s="136">
        <f>IF(OR(ISBLANK(triangle!Y53),ISBLANK(triangle!Y52)),"-",triangle!Y53-triangle!Y52)</f>
        <v>9</v>
      </c>
      <c r="Z53" s="136">
        <f>IF(OR(ISBLANK(triangle!Z53),ISBLANK(triangle!Z52)),"-",triangle!Z53-triangle!Z52)</f>
        <v>8</v>
      </c>
      <c r="AA53" s="136">
        <f>IF(OR(ISBLANK(triangle!AA53),ISBLANK(triangle!AA52)),"-",triangle!AA53-triangle!AA52)</f>
        <v>-6</v>
      </c>
      <c r="AB53" s="136">
        <f>IF(OR(ISBLANK(triangle!AB53),ISBLANK(triangle!AB52)),"-",triangle!AB53-triangle!AB52)</f>
        <v>13</v>
      </c>
      <c r="AC53" s="136">
        <f>IF(OR(ISBLANK(triangle!AC53),ISBLANK(triangle!AC52)),"-",triangle!AC53-triangle!AC52)</f>
        <v>-7</v>
      </c>
      <c r="AD53" s="142">
        <f>IF(OR(ISBLANK(triangle!AD53),ISBLANK(triangle!AD52)),"-",triangle!AD53-triangle!AD52)</f>
        <v>-4</v>
      </c>
      <c r="AE53" s="136">
        <f>IF(OR(ISBLANK(triangle!AE53),ISBLANK(triangle!AE52)),"-",triangle!AE53-triangle!AE52)</f>
        <v>-16</v>
      </c>
      <c r="AF53" s="136">
        <f>IF(OR(ISBLANK(triangle!AF53),ISBLANK(triangle!AF52)),"-",triangle!AF53-triangle!AF52)</f>
        <v>11</v>
      </c>
      <c r="AG53" s="136">
        <f>IF(OR(ISBLANK(triangle!AG53),ISBLANK(triangle!AG52)),"-",triangle!AG53-triangle!AG52)</f>
        <v>-2</v>
      </c>
      <c r="AH53" s="136">
        <f>IF(OR(ISBLANK(triangle!AH53),ISBLANK(triangle!AH52)),"-",triangle!AH53-triangle!AH52)</f>
        <v>-4</v>
      </c>
      <c r="AI53" s="136">
        <f>IF(OR(ISBLANK(triangle!AI53),ISBLANK(triangle!AI52)),"-",triangle!AI53-triangle!AI52)</f>
        <v>-24</v>
      </c>
      <c r="AJ53" s="136">
        <f>IF(OR(ISBLANK(triangle!AJ53),ISBLANK(triangle!AJ52)),"-",triangle!AJ53-triangle!AJ52)</f>
        <v>-46</v>
      </c>
      <c r="AK53" s="136">
        <f>IF(OR(ISBLANK(triangle!AK53),ISBLANK(triangle!AK52)),"-",triangle!AK53-triangle!AK52)</f>
        <v>-115</v>
      </c>
      <c r="AL53" s="136">
        <f>IF(OR(ISBLANK(triangle!AL53),ISBLANK(triangle!AL52)),"-",triangle!AL53-triangle!AL52)</f>
        <v>-182</v>
      </c>
      <c r="AM53" s="136">
        <f>IF(OR(ISBLANK(triangle!AM53),ISBLANK(triangle!AM52)),"-",triangle!AM53-triangle!AM52)</f>
        <v>-196</v>
      </c>
      <c r="AN53" s="136">
        <f>IF(OR(ISBLANK(triangle!AN53),ISBLANK(triangle!AN52)),"-",triangle!AN53-triangle!AN52)</f>
        <v>-171</v>
      </c>
      <c r="AO53" s="136">
        <f>IF(OR(ISBLANK(triangle!AO53),ISBLANK(triangle!AO52)),"-",triangle!AO53-triangle!AO52)</f>
        <v>-153</v>
      </c>
      <c r="AP53" s="135"/>
      <c r="AQ53" s="136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8"/>
    </row>
    <row r="54" spans="1:75" ht="12.75">
      <c r="A54" s="85">
        <v>39508</v>
      </c>
      <c r="B54" s="134">
        <f>IF(OR(ISBLANK(triangle!B54),ISBLANK(triangle!B53)),"-",triangle!B54-triangle!B53)</f>
        <v>0</v>
      </c>
      <c r="C54" s="139">
        <f>IF(OR(ISBLANK(triangle!C54),ISBLANK(triangle!C53)),"-",triangle!C54-triangle!C53)</f>
        <v>0</v>
      </c>
      <c r="D54" s="136">
        <f>IF(OR(ISBLANK(triangle!D54),ISBLANK(triangle!D53)),"-",triangle!D54-triangle!D53)</f>
        <v>0</v>
      </c>
      <c r="E54" s="136">
        <f>IF(OR(ISBLANK(triangle!E54),ISBLANK(triangle!E53)),"-",triangle!E54-triangle!E53)</f>
        <v>0</v>
      </c>
      <c r="F54" s="136">
        <f>IF(OR(ISBLANK(triangle!F54),ISBLANK(triangle!F53)),"-",triangle!F54-triangle!F53)</f>
        <v>0</v>
      </c>
      <c r="G54" s="136">
        <f>IF(OR(ISBLANK(triangle!G54),ISBLANK(triangle!G53)),"-",triangle!G54-triangle!G53)</f>
        <v>0</v>
      </c>
      <c r="H54" s="136">
        <f>IF(OR(ISBLANK(triangle!H54),ISBLANK(triangle!H53)),"-",triangle!H54-triangle!H53)</f>
        <v>0</v>
      </c>
      <c r="I54" s="136">
        <f>IF(OR(ISBLANK(triangle!I54),ISBLANK(triangle!I53)),"-",triangle!I54-triangle!I53)</f>
        <v>0</v>
      </c>
      <c r="J54" s="136">
        <f>IF(OR(ISBLANK(triangle!J54),ISBLANK(triangle!J53)),"-",triangle!J54-triangle!J53)</f>
        <v>0</v>
      </c>
      <c r="K54" s="136">
        <f>IF(OR(ISBLANK(triangle!K54),ISBLANK(triangle!K53)),"-",triangle!K54-triangle!K53)</f>
        <v>0</v>
      </c>
      <c r="L54" s="136">
        <f>IF(OR(ISBLANK(triangle!L54),ISBLANK(triangle!L53)),"-",triangle!L54-triangle!L53)</f>
        <v>0</v>
      </c>
      <c r="M54" s="136">
        <f>IF(OR(ISBLANK(triangle!M54),ISBLANK(triangle!M53)),"-",triangle!M54-triangle!M53)</f>
        <v>0</v>
      </c>
      <c r="N54" s="136">
        <f>IF(OR(ISBLANK(triangle!N54),ISBLANK(triangle!N53)),"-",triangle!N54-triangle!N53)</f>
        <v>0</v>
      </c>
      <c r="O54" s="136">
        <f>IF(OR(ISBLANK(triangle!O54),ISBLANK(triangle!O53)),"-",triangle!O54-triangle!O53)</f>
        <v>0</v>
      </c>
      <c r="P54" s="136">
        <f>IF(OR(ISBLANK(triangle!P54),ISBLANK(triangle!P53)),"-",triangle!P54-triangle!P53)</f>
        <v>0</v>
      </c>
      <c r="Q54" s="136">
        <f>IF(OR(ISBLANK(triangle!Q54),ISBLANK(triangle!Q53)),"-",triangle!Q54-triangle!Q53)</f>
        <v>0</v>
      </c>
      <c r="R54" s="136">
        <f>IF(OR(ISBLANK(triangle!R54),ISBLANK(triangle!R53)),"-",triangle!R54-triangle!R53)</f>
        <v>0</v>
      </c>
      <c r="S54" s="136">
        <f>IF(OR(ISBLANK(triangle!S54),ISBLANK(triangle!S53)),"-",triangle!S54-triangle!S53)</f>
        <v>0</v>
      </c>
      <c r="T54" s="136">
        <f>IF(OR(ISBLANK(triangle!T54),ISBLANK(triangle!T53)),"-",triangle!T54-triangle!T53)</f>
        <v>0</v>
      </c>
      <c r="U54" s="136">
        <f>IF(OR(ISBLANK(triangle!U54),ISBLANK(triangle!U53)),"-",triangle!U54-triangle!U53)</f>
        <v>0</v>
      </c>
      <c r="V54" s="136">
        <f>IF(OR(ISBLANK(triangle!V54),ISBLANK(triangle!V53)),"-",triangle!V54-triangle!V53)</f>
        <v>0</v>
      </c>
      <c r="W54" s="136">
        <f>IF(OR(ISBLANK(triangle!W54),ISBLANK(triangle!W53)),"-",triangle!W54-triangle!W53)</f>
        <v>0</v>
      </c>
      <c r="X54" s="136">
        <f>IF(OR(ISBLANK(triangle!X54),ISBLANK(triangle!X53)),"-",triangle!X54-triangle!X53)</f>
        <v>0</v>
      </c>
      <c r="Y54" s="136">
        <f>IF(OR(ISBLANK(triangle!Y54),ISBLANK(triangle!Y53)),"-",triangle!Y54-triangle!Y53)</f>
        <v>0</v>
      </c>
      <c r="Z54" s="136">
        <f>IF(OR(ISBLANK(triangle!Z54),ISBLANK(triangle!Z53)),"-",triangle!Z54-triangle!Z53)</f>
        <v>0</v>
      </c>
      <c r="AA54" s="136">
        <f>IF(OR(ISBLANK(triangle!AA54),ISBLANK(triangle!AA53)),"-",triangle!AA54-triangle!AA53)</f>
        <v>0</v>
      </c>
      <c r="AB54" s="136">
        <f>IF(OR(ISBLANK(triangle!AB54),ISBLANK(triangle!AB53)),"-",triangle!AB54-triangle!AB53)</f>
        <v>0</v>
      </c>
      <c r="AC54" s="136">
        <f>IF(OR(ISBLANK(triangle!AC54),ISBLANK(triangle!AC53)),"-",triangle!AC54-triangle!AC53)</f>
        <v>0</v>
      </c>
      <c r="AD54" s="136">
        <f>IF(OR(ISBLANK(triangle!AD54),ISBLANK(triangle!AD53)),"-",triangle!AD54-triangle!AD53)</f>
        <v>0</v>
      </c>
      <c r="AE54" s="142">
        <f>IF(OR(ISBLANK(triangle!AE54),ISBLANK(triangle!AE53)),"-",triangle!AE54-triangle!AE53)</f>
        <v>0</v>
      </c>
      <c r="AF54" s="136">
        <f>IF(OR(ISBLANK(triangle!AF54),ISBLANK(triangle!AF53)),"-",triangle!AF54-triangle!AF53)</f>
        <v>0</v>
      </c>
      <c r="AG54" s="136">
        <f>IF(OR(ISBLANK(triangle!AG54),ISBLANK(triangle!AG53)),"-",triangle!AG54-triangle!AG53)</f>
        <v>0</v>
      </c>
      <c r="AH54" s="136">
        <f>IF(OR(ISBLANK(triangle!AH54),ISBLANK(triangle!AH53)),"-",triangle!AH54-triangle!AH53)</f>
        <v>0</v>
      </c>
      <c r="AI54" s="136">
        <f>IF(OR(ISBLANK(triangle!AI54),ISBLANK(triangle!AI53)),"-",triangle!AI54-triangle!AI53)</f>
        <v>0</v>
      </c>
      <c r="AJ54" s="136">
        <f>IF(OR(ISBLANK(triangle!AJ54),ISBLANK(triangle!AJ53)),"-",triangle!AJ54-triangle!AJ53)</f>
        <v>0</v>
      </c>
      <c r="AK54" s="136">
        <f>IF(OR(ISBLANK(triangle!AK54),ISBLANK(triangle!AK53)),"-",triangle!AK54-triangle!AK53)</f>
        <v>0</v>
      </c>
      <c r="AL54" s="136">
        <f>IF(OR(ISBLANK(triangle!AL54),ISBLANK(triangle!AL53)),"-",triangle!AL54-triangle!AL53)</f>
        <v>0</v>
      </c>
      <c r="AM54" s="136">
        <f>IF(OR(ISBLANK(triangle!AM54),ISBLANK(triangle!AM53)),"-",triangle!AM54-triangle!AM53)</f>
        <v>0</v>
      </c>
      <c r="AN54" s="136">
        <f>IF(OR(ISBLANK(triangle!AN54),ISBLANK(triangle!AN53)),"-",triangle!AN54-triangle!AN53)</f>
        <v>0</v>
      </c>
      <c r="AO54" s="136">
        <f>IF(OR(ISBLANK(triangle!AO54),ISBLANK(triangle!AO53)),"-",triangle!AO54-triangle!AO53)</f>
        <v>0</v>
      </c>
      <c r="AP54" s="136">
        <f>IF(OR(ISBLANK(triangle!AP54),ISBLANK(triangle!AP53)),"-",triangle!AP54-triangle!AP53)</f>
        <v>8</v>
      </c>
      <c r="AQ54" s="135"/>
      <c r="AR54" s="136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8"/>
    </row>
    <row r="55" spans="1:75" ht="12.75">
      <c r="A55" s="85">
        <v>39630</v>
      </c>
      <c r="B55" s="134">
        <f>IF(OR(ISBLANK(triangle!B55),ISBLANK(triangle!B54)),"-",triangle!B55-triangle!B54)</f>
        <v>0</v>
      </c>
      <c r="C55" s="139">
        <f>IF(OR(ISBLANK(triangle!C55),ISBLANK(triangle!C54)),"-",triangle!C55-triangle!C54)</f>
        <v>0</v>
      </c>
      <c r="D55" s="136">
        <f>IF(OR(ISBLANK(triangle!D55),ISBLANK(triangle!D54)),"-",triangle!D55-triangle!D54)</f>
        <v>0</v>
      </c>
      <c r="E55" s="136">
        <f>IF(OR(ISBLANK(triangle!E55),ISBLANK(triangle!E54)),"-",triangle!E55-triangle!E54)</f>
        <v>0</v>
      </c>
      <c r="F55" s="136">
        <f>IF(OR(ISBLANK(triangle!F55),ISBLANK(triangle!F54)),"-",triangle!F55-triangle!F54)</f>
        <v>0</v>
      </c>
      <c r="G55" s="136">
        <f>IF(OR(ISBLANK(triangle!G55),ISBLANK(triangle!G54)),"-",triangle!G55-triangle!G54)</f>
        <v>0</v>
      </c>
      <c r="H55" s="136">
        <f>IF(OR(ISBLANK(triangle!H55),ISBLANK(triangle!H54)),"-",triangle!H55-triangle!H54)</f>
        <v>0</v>
      </c>
      <c r="I55" s="136">
        <f>IF(OR(ISBLANK(triangle!I55),ISBLANK(triangle!I54)),"-",triangle!I55-triangle!I54)</f>
        <v>0</v>
      </c>
      <c r="J55" s="136">
        <f>IF(OR(ISBLANK(triangle!J55),ISBLANK(triangle!J54)),"-",triangle!J55-triangle!J54)</f>
        <v>0</v>
      </c>
      <c r="K55" s="136">
        <f>IF(OR(ISBLANK(triangle!K55),ISBLANK(triangle!K54)),"-",triangle!K55-triangle!K54)</f>
        <v>0</v>
      </c>
      <c r="L55" s="136">
        <f>IF(OR(ISBLANK(triangle!L55),ISBLANK(triangle!L54)),"-",triangle!L55-triangle!L54)</f>
        <v>0</v>
      </c>
      <c r="M55" s="136">
        <f>IF(OR(ISBLANK(triangle!M55),ISBLANK(triangle!M54)),"-",triangle!M55-triangle!M54)</f>
        <v>0</v>
      </c>
      <c r="N55" s="136">
        <f>IF(OR(ISBLANK(triangle!N55),ISBLANK(triangle!N54)),"-",triangle!N55-triangle!N54)</f>
        <v>0</v>
      </c>
      <c r="O55" s="136">
        <f>IF(OR(ISBLANK(triangle!O55),ISBLANK(triangle!O54)),"-",triangle!O55-triangle!O54)</f>
        <v>0</v>
      </c>
      <c r="P55" s="136">
        <f>IF(OR(ISBLANK(triangle!P55),ISBLANK(triangle!P54)),"-",triangle!P55-triangle!P54)</f>
        <v>0</v>
      </c>
      <c r="Q55" s="136">
        <f>IF(OR(ISBLANK(triangle!Q55),ISBLANK(triangle!Q54)),"-",triangle!Q55-triangle!Q54)</f>
        <v>0</v>
      </c>
      <c r="R55" s="136">
        <f>IF(OR(ISBLANK(triangle!R55),ISBLANK(triangle!R54)),"-",triangle!R55-triangle!R54)</f>
        <v>0</v>
      </c>
      <c r="S55" s="136">
        <f>IF(OR(ISBLANK(triangle!S55),ISBLANK(triangle!S54)),"-",triangle!S55-triangle!S54)</f>
        <v>0</v>
      </c>
      <c r="T55" s="136">
        <f>IF(OR(ISBLANK(triangle!T55),ISBLANK(triangle!T54)),"-",triangle!T55-triangle!T54)</f>
        <v>0</v>
      </c>
      <c r="U55" s="136">
        <f>IF(OR(ISBLANK(triangle!U55),ISBLANK(triangle!U54)),"-",triangle!U55-triangle!U54)</f>
        <v>0</v>
      </c>
      <c r="V55" s="136">
        <f>IF(OR(ISBLANK(triangle!V55),ISBLANK(triangle!V54)),"-",triangle!V55-triangle!V54)</f>
        <v>0</v>
      </c>
      <c r="W55" s="136">
        <f>IF(OR(ISBLANK(triangle!W55),ISBLANK(triangle!W54)),"-",triangle!W55-triangle!W54)</f>
        <v>0</v>
      </c>
      <c r="X55" s="136">
        <f>IF(OR(ISBLANK(triangle!X55),ISBLANK(triangle!X54)),"-",triangle!X55-triangle!X54)</f>
        <v>0</v>
      </c>
      <c r="Y55" s="136">
        <f>IF(OR(ISBLANK(triangle!Y55),ISBLANK(triangle!Y54)),"-",triangle!Y55-triangle!Y54)</f>
        <v>0</v>
      </c>
      <c r="Z55" s="136">
        <f>IF(OR(ISBLANK(triangle!Z55),ISBLANK(triangle!Z54)),"-",triangle!Z55-triangle!Z54)</f>
        <v>0</v>
      </c>
      <c r="AA55" s="136">
        <f>IF(OR(ISBLANK(triangle!AA55),ISBLANK(triangle!AA54)),"-",triangle!AA55-triangle!AA54)</f>
        <v>0</v>
      </c>
      <c r="AB55" s="136">
        <f>IF(OR(ISBLANK(triangle!AB55),ISBLANK(triangle!AB54)),"-",triangle!AB55-triangle!AB54)</f>
        <v>0</v>
      </c>
      <c r="AC55" s="136">
        <f>IF(OR(ISBLANK(triangle!AC55),ISBLANK(triangle!AC54)),"-",triangle!AC55-triangle!AC54)</f>
        <v>0</v>
      </c>
      <c r="AD55" s="136">
        <f>IF(OR(ISBLANK(triangle!AD55),ISBLANK(triangle!AD54)),"-",triangle!AD55-triangle!AD54)</f>
        <v>0</v>
      </c>
      <c r="AE55" s="136">
        <f>IF(OR(ISBLANK(triangle!AE55),ISBLANK(triangle!AE54)),"-",triangle!AE55-triangle!AE54)</f>
        <v>0</v>
      </c>
      <c r="AF55" s="142">
        <f>IF(OR(ISBLANK(triangle!AF55),ISBLANK(triangle!AF54)),"-",triangle!AF55-triangle!AF54)</f>
        <v>0</v>
      </c>
      <c r="AG55" s="136">
        <f>IF(OR(ISBLANK(triangle!AG55),ISBLANK(triangle!AG54)),"-",triangle!AG55-triangle!AG54)</f>
        <v>0</v>
      </c>
      <c r="AH55" s="136">
        <f>IF(OR(ISBLANK(triangle!AH55),ISBLANK(triangle!AH54)),"-",triangle!AH55-triangle!AH54)</f>
        <v>0</v>
      </c>
      <c r="AI55" s="136">
        <f>IF(OR(ISBLANK(triangle!AI55),ISBLANK(triangle!AI54)),"-",triangle!AI55-triangle!AI54)</f>
        <v>0</v>
      </c>
      <c r="AJ55" s="136">
        <f>IF(OR(ISBLANK(triangle!AJ55),ISBLANK(triangle!AJ54)),"-",triangle!AJ55-triangle!AJ54)</f>
        <v>0</v>
      </c>
      <c r="AK55" s="136">
        <f>IF(OR(ISBLANK(triangle!AK55),ISBLANK(triangle!AK54)),"-",triangle!AK55-triangle!AK54)</f>
        <v>0</v>
      </c>
      <c r="AL55" s="136">
        <f>IF(OR(ISBLANK(triangle!AL55),ISBLANK(triangle!AL54)),"-",triangle!AL55-triangle!AL54)</f>
        <v>0</v>
      </c>
      <c r="AM55" s="136">
        <f>IF(OR(ISBLANK(triangle!AM55),ISBLANK(triangle!AM54)),"-",triangle!AM55-triangle!AM54)</f>
        <v>0</v>
      </c>
      <c r="AN55" s="136">
        <f>IF(OR(ISBLANK(triangle!AN55),ISBLANK(triangle!AN54)),"-",triangle!AN55-triangle!AN54)</f>
        <v>0</v>
      </c>
      <c r="AO55" s="136">
        <f>IF(OR(ISBLANK(triangle!AO55),ISBLANK(triangle!AO54)),"-",triangle!AO55-triangle!AO54)</f>
        <v>0</v>
      </c>
      <c r="AP55" s="136">
        <f>IF(OR(ISBLANK(triangle!AP55),ISBLANK(triangle!AP54)),"-",triangle!AP55-triangle!AP54)</f>
        <v>0</v>
      </c>
      <c r="AQ55" s="136">
        <f>IF(OR(ISBLANK(triangle!AQ55),ISBLANK(triangle!AQ54)),"-",triangle!AQ55-triangle!AQ54)</f>
        <v>-9</v>
      </c>
      <c r="AR55" s="135"/>
      <c r="AS55" s="136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8"/>
    </row>
    <row r="56" spans="1:75" ht="12.75">
      <c r="A56" s="85">
        <v>39692</v>
      </c>
      <c r="B56" s="134">
        <f>IF(OR(ISBLANK(triangle!B56),ISBLANK(triangle!B55)),"-",triangle!B56-triangle!B55)</f>
        <v>0</v>
      </c>
      <c r="C56" s="139">
        <f>IF(OR(ISBLANK(triangle!C56),ISBLANK(triangle!C55)),"-",triangle!C56-triangle!C55)</f>
        <v>0</v>
      </c>
      <c r="D56" s="136">
        <f>IF(OR(ISBLANK(triangle!D56),ISBLANK(triangle!D55)),"-",triangle!D56-triangle!D55)</f>
        <v>0</v>
      </c>
      <c r="E56" s="136">
        <f>IF(OR(ISBLANK(triangle!E56),ISBLANK(triangle!E55)),"-",triangle!E56-triangle!E55)</f>
        <v>0</v>
      </c>
      <c r="F56" s="136">
        <f>IF(OR(ISBLANK(triangle!F56),ISBLANK(triangle!F55)),"-",triangle!F56-triangle!F55)</f>
        <v>0</v>
      </c>
      <c r="G56" s="136">
        <f>IF(OR(ISBLANK(triangle!G56),ISBLANK(triangle!G55)),"-",triangle!G56-triangle!G55)</f>
        <v>0</v>
      </c>
      <c r="H56" s="136">
        <f>IF(OR(ISBLANK(triangle!H56),ISBLANK(triangle!H55)),"-",triangle!H56-triangle!H55)</f>
        <v>0</v>
      </c>
      <c r="I56" s="136">
        <f>IF(OR(ISBLANK(triangle!I56),ISBLANK(triangle!I55)),"-",triangle!I56-triangle!I55)</f>
        <v>0</v>
      </c>
      <c r="J56" s="136">
        <f>IF(OR(ISBLANK(triangle!J56),ISBLANK(triangle!J55)),"-",triangle!J56-triangle!J55)</f>
        <v>0</v>
      </c>
      <c r="K56" s="136">
        <f>IF(OR(ISBLANK(triangle!K56),ISBLANK(triangle!K55)),"-",triangle!K56-triangle!K55)</f>
        <v>0</v>
      </c>
      <c r="L56" s="136">
        <f>IF(OR(ISBLANK(triangle!L56),ISBLANK(triangle!L55)),"-",triangle!L56-triangle!L55)</f>
        <v>0</v>
      </c>
      <c r="M56" s="136">
        <f>IF(OR(ISBLANK(triangle!M56),ISBLANK(triangle!M55)),"-",triangle!M56-triangle!M55)</f>
        <v>0</v>
      </c>
      <c r="N56" s="136">
        <f>IF(OR(ISBLANK(triangle!N56),ISBLANK(triangle!N55)),"-",triangle!N56-triangle!N55)</f>
        <v>0</v>
      </c>
      <c r="O56" s="136">
        <f>IF(OR(ISBLANK(triangle!O56),ISBLANK(triangle!O55)),"-",triangle!O56-triangle!O55)</f>
        <v>0</v>
      </c>
      <c r="P56" s="136">
        <f>IF(OR(ISBLANK(triangle!P56),ISBLANK(triangle!P55)),"-",triangle!P56-triangle!P55)</f>
        <v>0</v>
      </c>
      <c r="Q56" s="136">
        <f>IF(OR(ISBLANK(triangle!Q56),ISBLANK(triangle!Q55)),"-",triangle!Q56-triangle!Q55)</f>
        <v>0</v>
      </c>
      <c r="R56" s="136">
        <f>IF(OR(ISBLANK(triangle!R56),ISBLANK(triangle!R55)),"-",triangle!R56-triangle!R55)</f>
        <v>0</v>
      </c>
      <c r="S56" s="136">
        <f>IF(OR(ISBLANK(triangle!S56),ISBLANK(triangle!S55)),"-",triangle!S56-triangle!S55)</f>
        <v>0</v>
      </c>
      <c r="T56" s="136">
        <f>IF(OR(ISBLANK(triangle!T56),ISBLANK(triangle!T55)),"-",triangle!T56-triangle!T55)</f>
        <v>0</v>
      </c>
      <c r="U56" s="136">
        <f>IF(OR(ISBLANK(triangle!U56),ISBLANK(triangle!U55)),"-",triangle!U56-triangle!U55)</f>
        <v>0</v>
      </c>
      <c r="V56" s="136">
        <f>IF(OR(ISBLANK(triangle!V56),ISBLANK(triangle!V55)),"-",triangle!V56-triangle!V55)</f>
        <v>0</v>
      </c>
      <c r="W56" s="136">
        <f>IF(OR(ISBLANK(triangle!W56),ISBLANK(triangle!W55)),"-",triangle!W56-triangle!W55)</f>
        <v>0</v>
      </c>
      <c r="X56" s="136">
        <f>IF(OR(ISBLANK(triangle!X56),ISBLANK(triangle!X55)),"-",triangle!X56-triangle!X55)</f>
        <v>0</v>
      </c>
      <c r="Y56" s="136">
        <f>IF(OR(ISBLANK(triangle!Y56),ISBLANK(triangle!Y55)),"-",triangle!Y56-triangle!Y55)</f>
        <v>0</v>
      </c>
      <c r="Z56" s="136">
        <f>IF(OR(ISBLANK(triangle!Z56),ISBLANK(triangle!Z55)),"-",triangle!Z56-triangle!Z55)</f>
        <v>0</v>
      </c>
      <c r="AA56" s="136">
        <f>IF(OR(ISBLANK(triangle!AA56),ISBLANK(triangle!AA55)),"-",triangle!AA56-triangle!AA55)</f>
        <v>0</v>
      </c>
      <c r="AB56" s="136">
        <f>IF(OR(ISBLANK(triangle!AB56),ISBLANK(triangle!AB55)),"-",triangle!AB56-triangle!AB55)</f>
        <v>0</v>
      </c>
      <c r="AC56" s="136">
        <f>IF(OR(ISBLANK(triangle!AC56),ISBLANK(triangle!AC55)),"-",triangle!AC56-triangle!AC55)</f>
        <v>0</v>
      </c>
      <c r="AD56" s="136">
        <f>IF(OR(ISBLANK(triangle!AD56),ISBLANK(triangle!AD55)),"-",triangle!AD56-triangle!AD55)</f>
        <v>0</v>
      </c>
      <c r="AE56" s="136">
        <f>IF(OR(ISBLANK(triangle!AE56),ISBLANK(triangle!AE55)),"-",triangle!AE56-triangle!AE55)</f>
        <v>0</v>
      </c>
      <c r="AF56" s="136">
        <f>IF(OR(ISBLANK(triangle!AF56),ISBLANK(triangle!AF55)),"-",triangle!AF56-triangle!AF55)</f>
        <v>0</v>
      </c>
      <c r="AG56" s="142">
        <f>IF(OR(ISBLANK(triangle!AG56),ISBLANK(triangle!AG55)),"-",triangle!AG56-triangle!AG55)</f>
        <v>0</v>
      </c>
      <c r="AH56" s="136">
        <f>IF(OR(ISBLANK(triangle!AH56),ISBLANK(triangle!AH55)),"-",triangle!AH56-triangle!AH55)</f>
        <v>0</v>
      </c>
      <c r="AI56" s="136">
        <f>IF(OR(ISBLANK(triangle!AI56),ISBLANK(triangle!AI55)),"-",triangle!AI56-triangle!AI55)</f>
        <v>0</v>
      </c>
      <c r="AJ56" s="136">
        <f>IF(OR(ISBLANK(triangle!AJ56),ISBLANK(triangle!AJ55)),"-",triangle!AJ56-triangle!AJ55)</f>
        <v>0</v>
      </c>
      <c r="AK56" s="136">
        <f>IF(OR(ISBLANK(triangle!AK56),ISBLANK(triangle!AK55)),"-",triangle!AK56-triangle!AK55)</f>
        <v>0</v>
      </c>
      <c r="AL56" s="136">
        <f>IF(OR(ISBLANK(triangle!AL56),ISBLANK(triangle!AL55)),"-",triangle!AL56-triangle!AL55)</f>
        <v>0</v>
      </c>
      <c r="AM56" s="136">
        <f>IF(OR(ISBLANK(triangle!AM56),ISBLANK(triangle!AM55)),"-",triangle!AM56-triangle!AM55)</f>
        <v>0</v>
      </c>
      <c r="AN56" s="136">
        <f>IF(OR(ISBLANK(triangle!AN56),ISBLANK(triangle!AN55)),"-",triangle!AN56-triangle!AN55)</f>
        <v>0</v>
      </c>
      <c r="AO56" s="136">
        <f>IF(OR(ISBLANK(triangle!AO56),ISBLANK(triangle!AO55)),"-",triangle!AO56-triangle!AO55)</f>
        <v>0</v>
      </c>
      <c r="AP56" s="136">
        <f>IF(OR(ISBLANK(triangle!AP56),ISBLANK(triangle!AP55)),"-",triangle!AP56-triangle!AP55)</f>
        <v>0</v>
      </c>
      <c r="AQ56" s="136">
        <f>IF(OR(ISBLANK(triangle!AQ56),ISBLANK(triangle!AQ55)),"-",triangle!AQ56-triangle!AQ55)</f>
        <v>0</v>
      </c>
      <c r="AR56" s="136">
        <f>IF(OR(ISBLANK(triangle!AR56),ISBLANK(triangle!AR55)),"-",triangle!AR56-triangle!AR55)</f>
        <v>12</v>
      </c>
      <c r="AS56" s="135"/>
      <c r="AT56" s="136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8"/>
    </row>
    <row r="57" spans="1:75" ht="12.75">
      <c r="A57" s="85">
        <v>39783</v>
      </c>
      <c r="B57" s="134">
        <f>IF(OR(ISBLANK(triangle!B57),ISBLANK(triangle!B56)),"-",triangle!B57-triangle!B56)</f>
        <v>-6</v>
      </c>
      <c r="C57" s="139">
        <f>IF(OR(ISBLANK(triangle!C57),ISBLANK(triangle!C56)),"-",triangle!C57-triangle!C56)</f>
        <v>-13</v>
      </c>
      <c r="D57" s="136">
        <f>IF(OR(ISBLANK(triangle!D57),ISBLANK(triangle!D56)),"-",triangle!D57-triangle!D56)</f>
        <v>-16</v>
      </c>
      <c r="E57" s="136">
        <f>IF(OR(ISBLANK(triangle!E57),ISBLANK(triangle!E56)),"-",triangle!E57-triangle!E56)</f>
        <v>-11</v>
      </c>
      <c r="F57" s="136">
        <f>IF(OR(ISBLANK(triangle!F57),ISBLANK(triangle!F56)),"-",triangle!F57-triangle!F56)</f>
        <v>-12</v>
      </c>
      <c r="G57" s="136">
        <f>IF(OR(ISBLANK(triangle!G57),ISBLANK(triangle!G56)),"-",triangle!G57-triangle!G56)</f>
        <v>-27</v>
      </c>
      <c r="H57" s="136">
        <f>IF(OR(ISBLANK(triangle!H57),ISBLANK(triangle!H56)),"-",triangle!H57-triangle!H56)</f>
        <v>-22</v>
      </c>
      <c r="I57" s="136">
        <f>IF(OR(ISBLANK(triangle!I57),ISBLANK(triangle!I56)),"-",triangle!I57-triangle!I56)</f>
        <v>-38</v>
      </c>
      <c r="J57" s="136">
        <f>IF(OR(ISBLANK(triangle!J57),ISBLANK(triangle!J56)),"-",triangle!J57-triangle!J56)</f>
        <v>-28</v>
      </c>
      <c r="K57" s="136">
        <f>IF(OR(ISBLANK(triangle!K57),ISBLANK(triangle!K56)),"-",triangle!K57-triangle!K56)</f>
        <v>-25</v>
      </c>
      <c r="L57" s="136">
        <f>IF(OR(ISBLANK(triangle!L57),ISBLANK(triangle!L56)),"-",triangle!L57-triangle!L56)</f>
        <v>-49</v>
      </c>
      <c r="M57" s="136">
        <f>IF(OR(ISBLANK(triangle!M57),ISBLANK(triangle!M56)),"-",triangle!M57-triangle!M56)</f>
        <v>-50</v>
      </c>
      <c r="N57" s="136">
        <f>IF(OR(ISBLANK(triangle!N57),ISBLANK(triangle!N56)),"-",triangle!N57-triangle!N56)</f>
        <v>-47</v>
      </c>
      <c r="O57" s="136">
        <f>IF(OR(ISBLANK(triangle!O57),ISBLANK(triangle!O56)),"-",triangle!O57-triangle!O56)</f>
        <v>-45</v>
      </c>
      <c r="P57" s="136">
        <f>IF(OR(ISBLANK(triangle!P57),ISBLANK(triangle!P56)),"-",triangle!P57-triangle!P56)</f>
        <v>-26</v>
      </c>
      <c r="Q57" s="136">
        <f>IF(OR(ISBLANK(triangle!Q57),ISBLANK(triangle!Q56)),"-",triangle!Q57-triangle!Q56)</f>
        <v>-33</v>
      </c>
      <c r="R57" s="136">
        <f>IF(OR(ISBLANK(triangle!R57),ISBLANK(triangle!R56)),"-",triangle!R57-triangle!R56)</f>
        <v>-18</v>
      </c>
      <c r="S57" s="136">
        <f>IF(OR(ISBLANK(triangle!S57),ISBLANK(triangle!S56)),"-",triangle!S57-triangle!S56)</f>
        <v>-21</v>
      </c>
      <c r="T57" s="136">
        <f>IF(OR(ISBLANK(triangle!T57),ISBLANK(triangle!T56)),"-",triangle!T57-triangle!T56)</f>
        <v>-21</v>
      </c>
      <c r="U57" s="136">
        <f>IF(OR(ISBLANK(triangle!U57),ISBLANK(triangle!U56)),"-",triangle!U57-triangle!U56)</f>
        <v>-14</v>
      </c>
      <c r="V57" s="136">
        <f>IF(OR(ISBLANK(triangle!V57),ISBLANK(triangle!V56)),"-",triangle!V57-triangle!V56)</f>
        <v>-18</v>
      </c>
      <c r="W57" s="136">
        <f>IF(OR(ISBLANK(triangle!W57),ISBLANK(triangle!W56)),"-",triangle!W57-triangle!W56)</f>
        <v>-20</v>
      </c>
      <c r="X57" s="136">
        <f>IF(OR(ISBLANK(triangle!X57),ISBLANK(triangle!X56)),"-",triangle!X57-triangle!X56)</f>
        <v>-27</v>
      </c>
      <c r="Y57" s="136">
        <f>IF(OR(ISBLANK(triangle!Y57),ISBLANK(triangle!Y56)),"-",triangle!Y57-triangle!Y56)</f>
        <v>-25</v>
      </c>
      <c r="Z57" s="136">
        <f>IF(OR(ISBLANK(triangle!Z57),ISBLANK(triangle!Z56)),"-",triangle!Z57-triangle!Z56)</f>
        <v>-24</v>
      </c>
      <c r="AA57" s="136">
        <f>IF(OR(ISBLANK(triangle!AA57),ISBLANK(triangle!AA56)),"-",triangle!AA57-triangle!AA56)</f>
        <v>-7</v>
      </c>
      <c r="AB57" s="136">
        <f>IF(OR(ISBLANK(triangle!AB57),ISBLANK(triangle!AB56)),"-",triangle!AB57-triangle!AB56)</f>
        <v>-9</v>
      </c>
      <c r="AC57" s="136">
        <f>IF(OR(ISBLANK(triangle!AC57),ISBLANK(triangle!AC56)),"-",triangle!AC57-triangle!AC56)</f>
        <v>-12</v>
      </c>
      <c r="AD57" s="136">
        <f>IF(OR(ISBLANK(triangle!AD57),ISBLANK(triangle!AD56)),"-",triangle!AD57-triangle!AD56)</f>
        <v>-25</v>
      </c>
      <c r="AE57" s="136">
        <f>IF(OR(ISBLANK(triangle!AE57),ISBLANK(triangle!AE56)),"-",triangle!AE57-triangle!AE56)</f>
        <v>-29</v>
      </c>
      <c r="AF57" s="136">
        <f>IF(OR(ISBLANK(triangle!AF57),ISBLANK(triangle!AF56)),"-",triangle!AF57-triangle!AF56)</f>
        <v>-31</v>
      </c>
      <c r="AG57" s="136">
        <f>IF(OR(ISBLANK(triangle!AG57),ISBLANK(triangle!AG56)),"-",triangle!AG57-triangle!AG56)</f>
        <v>-28</v>
      </c>
      <c r="AH57" s="142">
        <f>IF(OR(ISBLANK(triangle!AH57),ISBLANK(triangle!AH56)),"-",triangle!AH57-triangle!AH56)</f>
        <v>-24</v>
      </c>
      <c r="AI57" s="136">
        <f>IF(OR(ISBLANK(triangle!AI57),ISBLANK(triangle!AI56)),"-",triangle!AI57-triangle!AI56)</f>
        <v>-32</v>
      </c>
      <c r="AJ57" s="136">
        <f>IF(OR(ISBLANK(triangle!AJ57),ISBLANK(triangle!AJ56)),"-",triangle!AJ57-triangle!AJ56)</f>
        <v>-29</v>
      </c>
      <c r="AK57" s="136">
        <f>IF(OR(ISBLANK(triangle!AK57),ISBLANK(triangle!AK56)),"-",triangle!AK57-triangle!AK56)</f>
        <v>-37</v>
      </c>
      <c r="AL57" s="136">
        <f>IF(OR(ISBLANK(triangle!AL57),ISBLANK(triangle!AL56)),"-",triangle!AL57-triangle!AL56)</f>
        <v>-15</v>
      </c>
      <c r="AM57" s="136">
        <f>IF(OR(ISBLANK(triangle!AM57),ISBLANK(triangle!AM56)),"-",triangle!AM57-triangle!AM56)</f>
        <v>-18</v>
      </c>
      <c r="AN57" s="136">
        <f>IF(OR(ISBLANK(triangle!AN57),ISBLANK(triangle!AN56)),"-",triangle!AN57-triangle!AN56)</f>
        <v>-41</v>
      </c>
      <c r="AO57" s="136">
        <f>IF(OR(ISBLANK(triangle!AO57),ISBLANK(triangle!AO56)),"-",triangle!AO57-triangle!AO56)</f>
        <v>-65</v>
      </c>
      <c r="AP57" s="136">
        <f>IF(OR(ISBLANK(triangle!AP57),ISBLANK(triangle!AP56)),"-",triangle!AP57-triangle!AP56)</f>
        <v>-9</v>
      </c>
      <c r="AQ57" s="136">
        <f>IF(OR(ISBLANK(triangle!AQ57),ISBLANK(triangle!AQ56)),"-",triangle!AQ57-triangle!AQ56)</f>
        <v>-9</v>
      </c>
      <c r="AR57" s="136">
        <f>IF(OR(ISBLANK(triangle!AR57),ISBLANK(triangle!AR56)),"-",triangle!AR57-triangle!AR56)</f>
        <v>-9</v>
      </c>
      <c r="AS57" s="136">
        <f>IF(OR(ISBLANK(triangle!AS57),ISBLANK(triangle!AS56)),"-",triangle!AS57-triangle!AS56)</f>
        <v>-17</v>
      </c>
      <c r="AT57" s="135"/>
      <c r="AU57" s="136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8"/>
    </row>
    <row r="58" spans="1:75" ht="12.75">
      <c r="A58" s="85">
        <v>39873</v>
      </c>
      <c r="B58" s="134">
        <f>IF(OR(ISBLANK(triangle!B58),ISBLANK(triangle!B57)),"-",triangle!B58-triangle!B57)</f>
        <v>0</v>
      </c>
      <c r="C58" s="139">
        <f>IF(OR(ISBLANK(triangle!C58),ISBLANK(triangle!C57)),"-",triangle!C58-triangle!C57)</f>
        <v>0</v>
      </c>
      <c r="D58" s="136">
        <f>IF(OR(ISBLANK(triangle!D58),ISBLANK(triangle!D57)),"-",triangle!D58-triangle!D57)</f>
        <v>0</v>
      </c>
      <c r="E58" s="136">
        <f>IF(OR(ISBLANK(triangle!E58),ISBLANK(triangle!E57)),"-",triangle!E58-triangle!E57)</f>
        <v>0</v>
      </c>
      <c r="F58" s="136">
        <f>IF(OR(ISBLANK(triangle!F58),ISBLANK(triangle!F57)),"-",triangle!F58-triangle!F57)</f>
        <v>0</v>
      </c>
      <c r="G58" s="136">
        <f>IF(OR(ISBLANK(triangle!G58),ISBLANK(triangle!G57)),"-",triangle!G58-triangle!G57)</f>
        <v>0</v>
      </c>
      <c r="H58" s="136">
        <f>IF(OR(ISBLANK(triangle!H58),ISBLANK(triangle!H57)),"-",triangle!H58-triangle!H57)</f>
        <v>0</v>
      </c>
      <c r="I58" s="136">
        <f>IF(OR(ISBLANK(triangle!I58),ISBLANK(triangle!I57)),"-",triangle!I58-triangle!I57)</f>
        <v>0</v>
      </c>
      <c r="J58" s="136">
        <f>IF(OR(ISBLANK(triangle!J58),ISBLANK(triangle!J57)),"-",triangle!J58-triangle!J57)</f>
        <v>0</v>
      </c>
      <c r="K58" s="136">
        <f>IF(OR(ISBLANK(triangle!K58),ISBLANK(triangle!K57)),"-",triangle!K58-triangle!K57)</f>
        <v>0</v>
      </c>
      <c r="L58" s="136">
        <f>IF(OR(ISBLANK(triangle!L58),ISBLANK(triangle!L57)),"-",triangle!L58-triangle!L57)</f>
        <v>0</v>
      </c>
      <c r="M58" s="136">
        <f>IF(OR(ISBLANK(triangle!M58),ISBLANK(triangle!M57)),"-",triangle!M58-triangle!M57)</f>
        <v>0</v>
      </c>
      <c r="N58" s="136">
        <f>IF(OR(ISBLANK(triangle!N58),ISBLANK(triangle!N57)),"-",triangle!N58-triangle!N57)</f>
        <v>0</v>
      </c>
      <c r="O58" s="136">
        <f>IF(OR(ISBLANK(triangle!O58),ISBLANK(triangle!O57)),"-",triangle!O58-triangle!O57)</f>
        <v>0</v>
      </c>
      <c r="P58" s="136">
        <f>IF(OR(ISBLANK(triangle!P58),ISBLANK(triangle!P57)),"-",triangle!P58-triangle!P57)</f>
        <v>0</v>
      </c>
      <c r="Q58" s="136">
        <f>IF(OR(ISBLANK(triangle!Q58),ISBLANK(triangle!Q57)),"-",triangle!Q58-triangle!Q57)</f>
        <v>0</v>
      </c>
      <c r="R58" s="136">
        <f>IF(OR(ISBLANK(triangle!R58),ISBLANK(triangle!R57)),"-",triangle!R58-triangle!R57)</f>
        <v>0</v>
      </c>
      <c r="S58" s="136">
        <f>IF(OR(ISBLANK(triangle!S58),ISBLANK(triangle!S57)),"-",triangle!S58-triangle!S57)</f>
        <v>0</v>
      </c>
      <c r="T58" s="136">
        <f>IF(OR(ISBLANK(triangle!T58),ISBLANK(triangle!T57)),"-",triangle!T58-triangle!T57)</f>
        <v>0</v>
      </c>
      <c r="U58" s="136">
        <f>IF(OR(ISBLANK(triangle!U58),ISBLANK(triangle!U57)),"-",triangle!U58-triangle!U57)</f>
        <v>0</v>
      </c>
      <c r="V58" s="136">
        <f>IF(OR(ISBLANK(triangle!V58),ISBLANK(triangle!V57)),"-",triangle!V58-triangle!V57)</f>
        <v>0</v>
      </c>
      <c r="W58" s="136">
        <f>IF(OR(ISBLANK(triangle!W58),ISBLANK(triangle!W57)),"-",triangle!W58-triangle!W57)</f>
        <v>0</v>
      </c>
      <c r="X58" s="136">
        <f>IF(OR(ISBLANK(triangle!X58),ISBLANK(triangle!X57)),"-",triangle!X58-triangle!X57)</f>
        <v>0</v>
      </c>
      <c r="Y58" s="136">
        <f>IF(OR(ISBLANK(triangle!Y58),ISBLANK(triangle!Y57)),"-",triangle!Y58-triangle!Y57)</f>
        <v>0</v>
      </c>
      <c r="Z58" s="136">
        <f>IF(OR(ISBLANK(triangle!Z58),ISBLANK(triangle!Z57)),"-",triangle!Z58-triangle!Z57)</f>
        <v>0</v>
      </c>
      <c r="AA58" s="136">
        <f>IF(OR(ISBLANK(triangle!AA58),ISBLANK(triangle!AA57)),"-",triangle!AA58-triangle!AA57)</f>
        <v>0</v>
      </c>
      <c r="AB58" s="136">
        <f>IF(OR(ISBLANK(triangle!AB58),ISBLANK(triangle!AB57)),"-",triangle!AB58-triangle!AB57)</f>
        <v>0</v>
      </c>
      <c r="AC58" s="136">
        <f>IF(OR(ISBLANK(triangle!AC58),ISBLANK(triangle!AC57)),"-",triangle!AC58-triangle!AC57)</f>
        <v>0</v>
      </c>
      <c r="AD58" s="136">
        <f>IF(OR(ISBLANK(triangle!AD58),ISBLANK(triangle!AD57)),"-",triangle!AD58-triangle!AD57)</f>
        <v>0</v>
      </c>
      <c r="AE58" s="136">
        <f>IF(OR(ISBLANK(triangle!AE58),ISBLANK(triangle!AE57)),"-",triangle!AE58-triangle!AE57)</f>
        <v>0</v>
      </c>
      <c r="AF58" s="136">
        <f>IF(OR(ISBLANK(triangle!AF58),ISBLANK(triangle!AF57)),"-",triangle!AF58-triangle!AF57)</f>
        <v>0</v>
      </c>
      <c r="AG58" s="136">
        <f>IF(OR(ISBLANK(triangle!AG58),ISBLANK(triangle!AG57)),"-",triangle!AG58-triangle!AG57)</f>
        <v>0</v>
      </c>
      <c r="AH58" s="136">
        <f>IF(OR(ISBLANK(triangle!AH58),ISBLANK(triangle!AH57)),"-",triangle!AH58-triangle!AH57)</f>
        <v>0</v>
      </c>
      <c r="AI58" s="142">
        <f>IF(OR(ISBLANK(triangle!AI58),ISBLANK(triangle!AI57)),"-",triangle!AI58-triangle!AI57)</f>
        <v>0</v>
      </c>
      <c r="AJ58" s="136">
        <f>IF(OR(ISBLANK(triangle!AJ58),ISBLANK(triangle!AJ57)),"-",triangle!AJ58-triangle!AJ57)</f>
        <v>0</v>
      </c>
      <c r="AK58" s="136">
        <f>IF(OR(ISBLANK(triangle!AK58),ISBLANK(triangle!AK57)),"-",triangle!AK58-triangle!AK57)</f>
        <v>0</v>
      </c>
      <c r="AL58" s="136">
        <f>IF(OR(ISBLANK(triangle!AL58),ISBLANK(triangle!AL57)),"-",triangle!AL58-triangle!AL57)</f>
        <v>0</v>
      </c>
      <c r="AM58" s="136">
        <f>IF(OR(ISBLANK(triangle!AM58),ISBLANK(triangle!AM57)),"-",triangle!AM58-triangle!AM57)</f>
        <v>0</v>
      </c>
      <c r="AN58" s="136">
        <f>IF(OR(ISBLANK(triangle!AN58),ISBLANK(triangle!AN57)),"-",triangle!AN58-triangle!AN57)</f>
        <v>0</v>
      </c>
      <c r="AO58" s="136">
        <f>IF(OR(ISBLANK(triangle!AO58),ISBLANK(triangle!AO57)),"-",triangle!AO58-triangle!AO57)</f>
        <v>0</v>
      </c>
      <c r="AP58" s="136">
        <f>IF(OR(ISBLANK(triangle!AP58),ISBLANK(triangle!AP57)),"-",triangle!AP58-triangle!AP57)</f>
        <v>0</v>
      </c>
      <c r="AQ58" s="136">
        <f>IF(OR(ISBLANK(triangle!AQ58),ISBLANK(triangle!AQ57)),"-",triangle!AQ58-triangle!AQ57)</f>
        <v>0</v>
      </c>
      <c r="AR58" s="136">
        <f>IF(OR(ISBLANK(triangle!AR58),ISBLANK(triangle!AR57)),"-",triangle!AR58-triangle!AR57)</f>
        <v>0</v>
      </c>
      <c r="AS58" s="136">
        <f>IF(OR(ISBLANK(triangle!AS58),ISBLANK(triangle!AS57)),"-",triangle!AS58-triangle!AS57)</f>
        <v>0</v>
      </c>
      <c r="AT58" s="136">
        <f>IF(OR(ISBLANK(triangle!AT58),ISBLANK(triangle!AT57)),"-",triangle!AT58-triangle!AT57)</f>
        <v>-7</v>
      </c>
      <c r="AU58" s="135"/>
      <c r="AV58" s="136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8"/>
    </row>
    <row r="59" spans="1:75" ht="12.75">
      <c r="A59" s="85">
        <v>39965</v>
      </c>
      <c r="B59" s="134">
        <f>IF(OR(ISBLANK(triangle!B59),ISBLANK(triangle!B58)),"-",triangle!B59-triangle!B58)</f>
        <v>0</v>
      </c>
      <c r="C59" s="139">
        <f>IF(OR(ISBLANK(triangle!C59),ISBLANK(triangle!C58)),"-",triangle!C59-triangle!C58)</f>
        <v>0</v>
      </c>
      <c r="D59" s="136">
        <f>IF(OR(ISBLANK(triangle!D59),ISBLANK(triangle!D58)),"-",triangle!D59-triangle!D58)</f>
        <v>0</v>
      </c>
      <c r="E59" s="136">
        <f>IF(OR(ISBLANK(triangle!E59),ISBLANK(triangle!E58)),"-",triangle!E59-triangle!E58)</f>
        <v>0</v>
      </c>
      <c r="F59" s="136">
        <f>IF(OR(ISBLANK(triangle!F59),ISBLANK(triangle!F58)),"-",triangle!F59-triangle!F58)</f>
        <v>0</v>
      </c>
      <c r="G59" s="136">
        <f>IF(OR(ISBLANK(triangle!G59),ISBLANK(triangle!G58)),"-",triangle!G59-triangle!G58)</f>
        <v>0</v>
      </c>
      <c r="H59" s="136">
        <f>IF(OR(ISBLANK(triangle!H59),ISBLANK(triangle!H58)),"-",triangle!H59-triangle!H58)</f>
        <v>0</v>
      </c>
      <c r="I59" s="136">
        <f>IF(OR(ISBLANK(triangle!I59),ISBLANK(triangle!I58)),"-",triangle!I59-triangle!I58)</f>
        <v>0</v>
      </c>
      <c r="J59" s="136">
        <f>IF(OR(ISBLANK(triangle!J59),ISBLANK(triangle!J58)),"-",triangle!J59-triangle!J58)</f>
        <v>0</v>
      </c>
      <c r="K59" s="136">
        <f>IF(OR(ISBLANK(triangle!K59),ISBLANK(triangle!K58)),"-",triangle!K59-triangle!K58)</f>
        <v>0</v>
      </c>
      <c r="L59" s="136">
        <f>IF(OR(ISBLANK(triangle!L59),ISBLANK(triangle!L58)),"-",triangle!L59-triangle!L58)</f>
        <v>0</v>
      </c>
      <c r="M59" s="136">
        <f>IF(OR(ISBLANK(triangle!M59),ISBLANK(triangle!M58)),"-",triangle!M59-triangle!M58)</f>
        <v>0</v>
      </c>
      <c r="N59" s="136">
        <f>IF(OR(ISBLANK(triangle!N59),ISBLANK(triangle!N58)),"-",triangle!N59-triangle!N58)</f>
        <v>0</v>
      </c>
      <c r="O59" s="136">
        <f>IF(OR(ISBLANK(triangle!O59),ISBLANK(triangle!O58)),"-",triangle!O59-triangle!O58)</f>
        <v>0</v>
      </c>
      <c r="P59" s="136">
        <f>IF(OR(ISBLANK(triangle!P59),ISBLANK(triangle!P58)),"-",triangle!P59-triangle!P58)</f>
        <v>0</v>
      </c>
      <c r="Q59" s="136">
        <f>IF(OR(ISBLANK(triangle!Q59),ISBLANK(triangle!Q58)),"-",triangle!Q59-triangle!Q58)</f>
        <v>0</v>
      </c>
      <c r="R59" s="136">
        <f>IF(OR(ISBLANK(triangle!R59),ISBLANK(triangle!R58)),"-",triangle!R59-triangle!R58)</f>
        <v>0</v>
      </c>
      <c r="S59" s="136">
        <f>IF(OR(ISBLANK(triangle!S59),ISBLANK(triangle!S58)),"-",triangle!S59-triangle!S58)</f>
        <v>0</v>
      </c>
      <c r="T59" s="136">
        <f>IF(OR(ISBLANK(triangle!T59),ISBLANK(triangle!T58)),"-",triangle!T59-triangle!T58)</f>
        <v>0</v>
      </c>
      <c r="U59" s="136">
        <f>IF(OR(ISBLANK(triangle!U59),ISBLANK(triangle!U58)),"-",triangle!U59-triangle!U58)</f>
        <v>0</v>
      </c>
      <c r="V59" s="136">
        <f>IF(OR(ISBLANK(triangle!V59),ISBLANK(triangle!V58)),"-",triangle!V59-triangle!V58)</f>
        <v>0</v>
      </c>
      <c r="W59" s="136">
        <f>IF(OR(ISBLANK(triangle!W59),ISBLANK(triangle!W58)),"-",triangle!W59-triangle!W58)</f>
        <v>0</v>
      </c>
      <c r="X59" s="136">
        <f>IF(OR(ISBLANK(triangle!X59),ISBLANK(triangle!X58)),"-",triangle!X59-triangle!X58)</f>
        <v>0</v>
      </c>
      <c r="Y59" s="136">
        <f>IF(OR(ISBLANK(triangle!Y59),ISBLANK(triangle!Y58)),"-",triangle!Y59-triangle!Y58)</f>
        <v>0</v>
      </c>
      <c r="Z59" s="136">
        <f>IF(OR(ISBLANK(triangle!Z59),ISBLANK(triangle!Z58)),"-",triangle!Z59-triangle!Z58)</f>
        <v>0</v>
      </c>
      <c r="AA59" s="136">
        <f>IF(OR(ISBLANK(triangle!AA59),ISBLANK(triangle!AA58)),"-",triangle!AA59-triangle!AA58)</f>
        <v>0</v>
      </c>
      <c r="AB59" s="136">
        <f>IF(OR(ISBLANK(triangle!AB59),ISBLANK(triangle!AB58)),"-",triangle!AB59-triangle!AB58)</f>
        <v>0</v>
      </c>
      <c r="AC59" s="136">
        <f>IF(OR(ISBLANK(triangle!AC59),ISBLANK(triangle!AC58)),"-",triangle!AC59-triangle!AC58)</f>
        <v>0</v>
      </c>
      <c r="AD59" s="136">
        <f>IF(OR(ISBLANK(triangle!AD59),ISBLANK(triangle!AD58)),"-",triangle!AD59-triangle!AD58)</f>
        <v>0</v>
      </c>
      <c r="AE59" s="136">
        <f>IF(OR(ISBLANK(triangle!AE59),ISBLANK(triangle!AE58)),"-",triangle!AE59-triangle!AE58)</f>
        <v>0</v>
      </c>
      <c r="AF59" s="136">
        <f>IF(OR(ISBLANK(triangle!AF59),ISBLANK(triangle!AF58)),"-",triangle!AF59-triangle!AF58)</f>
        <v>0</v>
      </c>
      <c r="AG59" s="136">
        <f>IF(OR(ISBLANK(triangle!AG59),ISBLANK(triangle!AG58)),"-",triangle!AG59-triangle!AG58)</f>
        <v>0</v>
      </c>
      <c r="AH59" s="136">
        <f>IF(OR(ISBLANK(triangle!AH59),ISBLANK(triangle!AH58)),"-",triangle!AH59-triangle!AH58)</f>
        <v>0</v>
      </c>
      <c r="AI59" s="136">
        <f>IF(OR(ISBLANK(triangle!AI59),ISBLANK(triangle!AI58)),"-",triangle!AI59-triangle!AI58)</f>
        <v>0</v>
      </c>
      <c r="AJ59" s="142">
        <f>IF(OR(ISBLANK(triangle!AJ59),ISBLANK(triangle!AJ58)),"-",triangle!AJ59-triangle!AJ58)</f>
        <v>0</v>
      </c>
      <c r="AK59" s="136">
        <f>IF(OR(ISBLANK(triangle!AK59),ISBLANK(triangle!AK58)),"-",triangle!AK59-triangle!AK58)</f>
        <v>0</v>
      </c>
      <c r="AL59" s="136">
        <f>IF(OR(ISBLANK(triangle!AL59),ISBLANK(triangle!AL58)),"-",triangle!AL59-triangle!AL58)</f>
        <v>0</v>
      </c>
      <c r="AM59" s="136">
        <f>IF(OR(ISBLANK(triangle!AM59),ISBLANK(triangle!AM58)),"-",triangle!AM59-triangle!AM58)</f>
        <v>0</v>
      </c>
      <c r="AN59" s="136">
        <f>IF(OR(ISBLANK(triangle!AN59),ISBLANK(triangle!AN58)),"-",triangle!AN59-triangle!AN58)</f>
        <v>0</v>
      </c>
      <c r="AO59" s="136">
        <f>IF(OR(ISBLANK(triangle!AO59),ISBLANK(triangle!AO58)),"-",triangle!AO59-triangle!AO58)</f>
        <v>0</v>
      </c>
      <c r="AP59" s="136">
        <f>IF(OR(ISBLANK(triangle!AP59),ISBLANK(triangle!AP58)),"-",triangle!AP59-triangle!AP58)</f>
        <v>0</v>
      </c>
      <c r="AQ59" s="136">
        <f>IF(OR(ISBLANK(triangle!AQ59),ISBLANK(triangle!AQ58)),"-",triangle!AQ59-triangle!AQ58)</f>
        <v>0</v>
      </c>
      <c r="AR59" s="136">
        <f>IF(OR(ISBLANK(triangle!AR59),ISBLANK(triangle!AR58)),"-",triangle!AR59-triangle!AR58)</f>
        <v>0</v>
      </c>
      <c r="AS59" s="136">
        <f>IF(OR(ISBLANK(triangle!AS59),ISBLANK(triangle!AS58)),"-",triangle!AS59-triangle!AS58)</f>
        <v>0</v>
      </c>
      <c r="AT59" s="136">
        <f>IF(OR(ISBLANK(triangle!AT59),ISBLANK(triangle!AT58)),"-",triangle!AT59-triangle!AT58)</f>
        <v>0</v>
      </c>
      <c r="AU59" s="136">
        <f>IF(OR(ISBLANK(triangle!AU59),ISBLANK(triangle!AU58)),"-",triangle!AU59-triangle!AU58)</f>
        <v>-22</v>
      </c>
      <c r="AV59" s="135"/>
      <c r="AW59" s="136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8"/>
    </row>
    <row r="60" spans="1:75" ht="12.75">
      <c r="A60" s="85">
        <v>40057</v>
      </c>
      <c r="B60" s="134">
        <f>IF(OR(ISBLANK(triangle!B60),ISBLANK(triangle!B59)),"-",triangle!B60-triangle!B59)</f>
        <v>0</v>
      </c>
      <c r="C60" s="139">
        <f>IF(OR(ISBLANK(triangle!C60),ISBLANK(triangle!C59)),"-",triangle!C60-triangle!C59)</f>
        <v>0</v>
      </c>
      <c r="D60" s="136">
        <f>IF(OR(ISBLANK(triangle!D60),ISBLANK(triangle!D59)),"-",triangle!D60-triangle!D59)</f>
        <v>0</v>
      </c>
      <c r="E60" s="136">
        <f>IF(OR(ISBLANK(triangle!E60),ISBLANK(triangle!E59)),"-",triangle!E60-triangle!E59)</f>
        <v>0</v>
      </c>
      <c r="F60" s="136">
        <f>IF(OR(ISBLANK(triangle!F60),ISBLANK(triangle!F59)),"-",triangle!F60-triangle!F59)</f>
        <v>0</v>
      </c>
      <c r="G60" s="136">
        <f>IF(OR(ISBLANK(triangle!G60),ISBLANK(triangle!G59)),"-",triangle!G60-triangle!G59)</f>
        <v>0</v>
      </c>
      <c r="H60" s="136">
        <f>IF(OR(ISBLANK(triangle!H60),ISBLANK(triangle!H59)),"-",triangle!H60-triangle!H59)</f>
        <v>0</v>
      </c>
      <c r="I60" s="136">
        <f>IF(OR(ISBLANK(triangle!I60),ISBLANK(triangle!I59)),"-",triangle!I60-triangle!I59)</f>
        <v>0</v>
      </c>
      <c r="J60" s="136">
        <f>IF(OR(ISBLANK(triangle!J60),ISBLANK(triangle!J59)),"-",triangle!J60-triangle!J59)</f>
        <v>0</v>
      </c>
      <c r="K60" s="136">
        <f>IF(OR(ISBLANK(triangle!K60),ISBLANK(triangle!K59)),"-",triangle!K60-triangle!K59)</f>
        <v>0</v>
      </c>
      <c r="L60" s="136">
        <f>IF(OR(ISBLANK(triangle!L60),ISBLANK(triangle!L59)),"-",triangle!L60-triangle!L59)</f>
        <v>0</v>
      </c>
      <c r="M60" s="136">
        <f>IF(OR(ISBLANK(triangle!M60),ISBLANK(triangle!M59)),"-",triangle!M60-triangle!M59)</f>
        <v>0</v>
      </c>
      <c r="N60" s="136">
        <f>IF(OR(ISBLANK(triangle!N60),ISBLANK(triangle!N59)),"-",triangle!N60-triangle!N59)</f>
        <v>0</v>
      </c>
      <c r="O60" s="136">
        <f>IF(OR(ISBLANK(triangle!O60),ISBLANK(triangle!O59)),"-",triangle!O60-triangle!O59)</f>
        <v>0</v>
      </c>
      <c r="P60" s="136">
        <f>IF(OR(ISBLANK(triangle!P60),ISBLANK(triangle!P59)),"-",triangle!P60-triangle!P59)</f>
        <v>0</v>
      </c>
      <c r="Q60" s="136">
        <f>IF(OR(ISBLANK(triangle!Q60),ISBLANK(triangle!Q59)),"-",triangle!Q60-triangle!Q59)</f>
        <v>0</v>
      </c>
      <c r="R60" s="136">
        <f>IF(OR(ISBLANK(triangle!R60),ISBLANK(triangle!R59)),"-",triangle!R60-triangle!R59)</f>
        <v>0</v>
      </c>
      <c r="S60" s="136">
        <f>IF(OR(ISBLANK(triangle!S60),ISBLANK(triangle!S59)),"-",triangle!S60-triangle!S59)</f>
        <v>0</v>
      </c>
      <c r="T60" s="136">
        <f>IF(OR(ISBLANK(triangle!T60),ISBLANK(triangle!T59)),"-",triangle!T60-triangle!T59)</f>
        <v>0</v>
      </c>
      <c r="U60" s="136">
        <f>IF(OR(ISBLANK(triangle!U60),ISBLANK(triangle!U59)),"-",triangle!U60-triangle!U59)</f>
        <v>0</v>
      </c>
      <c r="V60" s="136">
        <f>IF(OR(ISBLANK(triangle!V60),ISBLANK(triangle!V59)),"-",triangle!V60-triangle!V59)</f>
        <v>0</v>
      </c>
      <c r="W60" s="136">
        <f>IF(OR(ISBLANK(triangle!W60),ISBLANK(triangle!W59)),"-",triangle!W60-triangle!W59)</f>
        <v>0</v>
      </c>
      <c r="X60" s="136">
        <f>IF(OR(ISBLANK(triangle!X60),ISBLANK(triangle!X59)),"-",triangle!X60-triangle!X59)</f>
        <v>0</v>
      </c>
      <c r="Y60" s="136">
        <f>IF(OR(ISBLANK(triangle!Y60),ISBLANK(triangle!Y59)),"-",triangle!Y60-triangle!Y59)</f>
        <v>0</v>
      </c>
      <c r="Z60" s="136">
        <f>IF(OR(ISBLANK(triangle!Z60),ISBLANK(triangle!Z59)),"-",triangle!Z60-triangle!Z59)</f>
        <v>0</v>
      </c>
      <c r="AA60" s="136">
        <f>IF(OR(ISBLANK(triangle!AA60),ISBLANK(triangle!AA59)),"-",triangle!AA60-triangle!AA59)</f>
        <v>0</v>
      </c>
      <c r="AB60" s="136">
        <f>IF(OR(ISBLANK(triangle!AB60),ISBLANK(triangle!AB59)),"-",triangle!AB60-triangle!AB59)</f>
        <v>0</v>
      </c>
      <c r="AC60" s="136">
        <f>IF(OR(ISBLANK(triangle!AC60),ISBLANK(triangle!AC59)),"-",triangle!AC60-triangle!AC59)</f>
        <v>0</v>
      </c>
      <c r="AD60" s="136">
        <f>IF(OR(ISBLANK(triangle!AD60),ISBLANK(triangle!AD59)),"-",triangle!AD60-triangle!AD59)</f>
        <v>0</v>
      </c>
      <c r="AE60" s="136">
        <f>IF(OR(ISBLANK(triangle!AE60),ISBLANK(triangle!AE59)),"-",triangle!AE60-triangle!AE59)</f>
        <v>0</v>
      </c>
      <c r="AF60" s="136">
        <f>IF(OR(ISBLANK(triangle!AF60),ISBLANK(triangle!AF59)),"-",triangle!AF60-triangle!AF59)</f>
        <v>0</v>
      </c>
      <c r="AG60" s="136">
        <f>IF(OR(ISBLANK(triangle!AG60),ISBLANK(triangle!AG59)),"-",triangle!AG60-triangle!AG59)</f>
        <v>0</v>
      </c>
      <c r="AH60" s="136">
        <f>IF(OR(ISBLANK(triangle!AH60),ISBLANK(triangle!AH59)),"-",triangle!AH60-triangle!AH59)</f>
        <v>0</v>
      </c>
      <c r="AI60" s="136">
        <f>IF(OR(ISBLANK(triangle!AI60),ISBLANK(triangle!AI59)),"-",triangle!AI60-triangle!AI59)</f>
        <v>0</v>
      </c>
      <c r="AJ60" s="136">
        <f>IF(OR(ISBLANK(triangle!AJ60),ISBLANK(triangle!AJ59)),"-",triangle!AJ60-triangle!AJ59)</f>
        <v>0</v>
      </c>
      <c r="AK60" s="142">
        <f>IF(OR(ISBLANK(triangle!AK60),ISBLANK(triangle!AK59)),"-",triangle!AK60-triangle!AK59)</f>
        <v>0</v>
      </c>
      <c r="AL60" s="136">
        <f>IF(OR(ISBLANK(triangle!AL60),ISBLANK(triangle!AL59)),"-",triangle!AL60-triangle!AL59)</f>
        <v>0</v>
      </c>
      <c r="AM60" s="136">
        <f>IF(OR(ISBLANK(triangle!AM60),ISBLANK(triangle!AM59)),"-",triangle!AM60-triangle!AM59)</f>
        <v>0</v>
      </c>
      <c r="AN60" s="136">
        <f>IF(OR(ISBLANK(triangle!AN60),ISBLANK(triangle!AN59)),"-",triangle!AN60-triangle!AN59)</f>
        <v>0</v>
      </c>
      <c r="AO60" s="136">
        <f>IF(OR(ISBLANK(triangle!AO60),ISBLANK(triangle!AO59)),"-",triangle!AO60-triangle!AO59)</f>
        <v>0</v>
      </c>
      <c r="AP60" s="136">
        <f>IF(OR(ISBLANK(triangle!AP60),ISBLANK(triangle!AP59)),"-",triangle!AP60-triangle!AP59)</f>
        <v>0</v>
      </c>
      <c r="AQ60" s="136">
        <f>IF(OR(ISBLANK(triangle!AQ60),ISBLANK(triangle!AQ59)),"-",triangle!AQ60-triangle!AQ59)</f>
        <v>0</v>
      </c>
      <c r="AR60" s="136">
        <f>IF(OR(ISBLANK(triangle!AR60),ISBLANK(triangle!AR59)),"-",triangle!AR60-triangle!AR59)</f>
        <v>0</v>
      </c>
      <c r="AS60" s="136">
        <f>IF(OR(ISBLANK(triangle!AS60),ISBLANK(triangle!AS59)),"-",triangle!AS60-triangle!AS59)</f>
        <v>0</v>
      </c>
      <c r="AT60" s="136">
        <f>IF(OR(ISBLANK(triangle!AT60),ISBLANK(triangle!AT59)),"-",triangle!AT60-triangle!AT59)</f>
        <v>-10</v>
      </c>
      <c r="AU60" s="136">
        <f>IF(OR(ISBLANK(triangle!AU60),ISBLANK(triangle!AU59)),"-",triangle!AU60-triangle!AU59)</f>
        <v>-10</v>
      </c>
      <c r="AV60" s="136">
        <f>IF(OR(ISBLANK(triangle!AV60),ISBLANK(triangle!AV59)),"-",triangle!AV60-triangle!AV59)</f>
        <v>-28</v>
      </c>
      <c r="AW60" s="135"/>
      <c r="AX60" s="136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8"/>
    </row>
    <row r="61" spans="1:75" ht="12.75">
      <c r="A61" s="85">
        <v>40148</v>
      </c>
      <c r="B61" s="134">
        <f>IF(OR(ISBLANK(triangle!B61),ISBLANK(triangle!B60)),"-",triangle!B61-triangle!B60)</f>
        <v>0</v>
      </c>
      <c r="C61" s="139">
        <f>IF(OR(ISBLANK(triangle!C61),ISBLANK(triangle!C60)),"-",triangle!C61-triangle!C60)</f>
        <v>0</v>
      </c>
      <c r="D61" s="136">
        <f>IF(OR(ISBLANK(triangle!D61),ISBLANK(triangle!D60)),"-",triangle!D61-triangle!D60)</f>
        <v>0</v>
      </c>
      <c r="E61" s="136">
        <f>IF(OR(ISBLANK(triangle!E61),ISBLANK(triangle!E60)),"-",triangle!E61-triangle!E60)</f>
        <v>0</v>
      </c>
      <c r="F61" s="136">
        <f>IF(OR(ISBLANK(triangle!F61),ISBLANK(triangle!F60)),"-",triangle!F61-triangle!F60)</f>
        <v>0</v>
      </c>
      <c r="G61" s="136">
        <f>IF(OR(ISBLANK(triangle!G61),ISBLANK(triangle!G60)),"-",triangle!G61-triangle!G60)</f>
        <v>0</v>
      </c>
      <c r="H61" s="136">
        <f>IF(OR(ISBLANK(triangle!H61),ISBLANK(triangle!H60)),"-",triangle!H61-triangle!H60)</f>
        <v>0</v>
      </c>
      <c r="I61" s="136">
        <f>IF(OR(ISBLANK(triangle!I61),ISBLANK(triangle!I60)),"-",triangle!I61-triangle!I60)</f>
        <v>0</v>
      </c>
      <c r="J61" s="136">
        <f>IF(OR(ISBLANK(triangle!J61),ISBLANK(triangle!J60)),"-",triangle!J61-triangle!J60)</f>
        <v>0</v>
      </c>
      <c r="K61" s="136">
        <f>IF(OR(ISBLANK(triangle!K61),ISBLANK(triangle!K60)),"-",triangle!K61-triangle!K60)</f>
        <v>0</v>
      </c>
      <c r="L61" s="136">
        <f>IF(OR(ISBLANK(triangle!L61),ISBLANK(triangle!L60)),"-",triangle!L61-triangle!L60)</f>
        <v>0</v>
      </c>
      <c r="M61" s="136">
        <f>IF(OR(ISBLANK(triangle!M61),ISBLANK(triangle!M60)),"-",triangle!M61-triangle!M60)</f>
        <v>0</v>
      </c>
      <c r="N61" s="136">
        <f>IF(OR(ISBLANK(triangle!N61),ISBLANK(triangle!N60)),"-",triangle!N61-triangle!N60)</f>
        <v>0</v>
      </c>
      <c r="O61" s="136">
        <f>IF(OR(ISBLANK(triangle!O61),ISBLANK(triangle!O60)),"-",triangle!O61-triangle!O60)</f>
        <v>0</v>
      </c>
      <c r="P61" s="136">
        <f>IF(OR(ISBLANK(triangle!P61),ISBLANK(triangle!P60)),"-",triangle!P61-triangle!P60)</f>
        <v>0</v>
      </c>
      <c r="Q61" s="136">
        <f>IF(OR(ISBLANK(triangle!Q61),ISBLANK(triangle!Q60)),"-",triangle!Q61-triangle!Q60)</f>
        <v>0</v>
      </c>
      <c r="R61" s="136">
        <f>IF(OR(ISBLANK(triangle!R61),ISBLANK(triangle!R60)),"-",triangle!R61-triangle!R60)</f>
        <v>0</v>
      </c>
      <c r="S61" s="136">
        <f>IF(OR(ISBLANK(triangle!S61),ISBLANK(triangle!S60)),"-",triangle!S61-triangle!S60)</f>
        <v>0</v>
      </c>
      <c r="T61" s="136">
        <f>IF(OR(ISBLANK(triangle!T61),ISBLANK(triangle!T60)),"-",triangle!T61-triangle!T60)</f>
        <v>0</v>
      </c>
      <c r="U61" s="136">
        <f>IF(OR(ISBLANK(triangle!U61),ISBLANK(triangle!U60)),"-",triangle!U61-triangle!U60)</f>
        <v>0</v>
      </c>
      <c r="V61" s="136">
        <f>IF(OR(ISBLANK(triangle!V61),ISBLANK(triangle!V60)),"-",triangle!V61-triangle!V60)</f>
        <v>0</v>
      </c>
      <c r="W61" s="136">
        <f>IF(OR(ISBLANK(triangle!W61),ISBLANK(triangle!W60)),"-",triangle!W61-triangle!W60)</f>
        <v>0</v>
      </c>
      <c r="X61" s="136">
        <f>IF(OR(ISBLANK(triangle!X61),ISBLANK(triangle!X60)),"-",triangle!X61-triangle!X60)</f>
        <v>0</v>
      </c>
      <c r="Y61" s="136">
        <f>IF(OR(ISBLANK(triangle!Y61),ISBLANK(triangle!Y60)),"-",triangle!Y61-triangle!Y60)</f>
        <v>0</v>
      </c>
      <c r="Z61" s="136">
        <f>IF(OR(ISBLANK(triangle!Z61),ISBLANK(triangle!Z60)),"-",triangle!Z61-triangle!Z60)</f>
        <v>0</v>
      </c>
      <c r="AA61" s="136">
        <f>IF(OR(ISBLANK(triangle!AA61),ISBLANK(triangle!AA60)),"-",triangle!AA61-triangle!AA60)</f>
        <v>0</v>
      </c>
      <c r="AB61" s="136">
        <f>IF(OR(ISBLANK(triangle!AB61),ISBLANK(triangle!AB60)),"-",triangle!AB61-triangle!AB60)</f>
        <v>0</v>
      </c>
      <c r="AC61" s="136">
        <f>IF(OR(ISBLANK(triangle!AC61),ISBLANK(triangle!AC60)),"-",triangle!AC61-triangle!AC60)</f>
        <v>0</v>
      </c>
      <c r="AD61" s="136">
        <f>IF(OR(ISBLANK(triangle!AD61),ISBLANK(triangle!AD60)),"-",triangle!AD61-triangle!AD60)</f>
        <v>0</v>
      </c>
      <c r="AE61" s="136">
        <f>IF(OR(ISBLANK(triangle!AE61),ISBLANK(triangle!AE60)),"-",triangle!AE61-triangle!AE60)</f>
        <v>0</v>
      </c>
      <c r="AF61" s="136">
        <f>IF(OR(ISBLANK(triangle!AF61),ISBLANK(triangle!AF60)),"-",triangle!AF61-triangle!AF60)</f>
        <v>0</v>
      </c>
      <c r="AG61" s="136">
        <f>IF(OR(ISBLANK(triangle!AG61),ISBLANK(triangle!AG60)),"-",triangle!AG61-triangle!AG60)</f>
        <v>0</v>
      </c>
      <c r="AH61" s="136">
        <f>IF(OR(ISBLANK(triangle!AH61),ISBLANK(triangle!AH60)),"-",triangle!AH61-triangle!AH60)</f>
        <v>0</v>
      </c>
      <c r="AI61" s="136">
        <f>IF(OR(ISBLANK(triangle!AI61),ISBLANK(triangle!AI60)),"-",triangle!AI61-triangle!AI60)</f>
        <v>0</v>
      </c>
      <c r="AJ61" s="136">
        <f>IF(OR(ISBLANK(triangle!AJ61),ISBLANK(triangle!AJ60)),"-",triangle!AJ61-triangle!AJ60)</f>
        <v>0</v>
      </c>
      <c r="AK61" s="136">
        <f>IF(OR(ISBLANK(triangle!AK61),ISBLANK(triangle!AK60)),"-",triangle!AK61-triangle!AK60)</f>
        <v>0</v>
      </c>
      <c r="AL61" s="142">
        <f>IF(OR(ISBLANK(triangle!AL61),ISBLANK(triangle!AL60)),"-",triangle!AL61-triangle!AL60)</f>
        <v>0</v>
      </c>
      <c r="AM61" s="136">
        <f>IF(OR(ISBLANK(triangle!AM61),ISBLANK(triangle!AM60)),"-",triangle!AM61-triangle!AM60)</f>
        <v>0</v>
      </c>
      <c r="AN61" s="136">
        <f>IF(OR(ISBLANK(triangle!AN61),ISBLANK(triangle!AN60)),"-",triangle!AN61-triangle!AN60)</f>
        <v>0</v>
      </c>
      <c r="AO61" s="136">
        <f>IF(OR(ISBLANK(triangle!AO61),ISBLANK(triangle!AO60)),"-",triangle!AO61-triangle!AO60)</f>
        <v>0</v>
      </c>
      <c r="AP61" s="136">
        <f>IF(OR(ISBLANK(triangle!AP61),ISBLANK(triangle!AP60)),"-",triangle!AP61-triangle!AP60)</f>
        <v>0</v>
      </c>
      <c r="AQ61" s="136">
        <f>IF(OR(ISBLANK(triangle!AQ61),ISBLANK(triangle!AQ60)),"-",triangle!AQ61-triangle!AQ60)</f>
        <v>0</v>
      </c>
      <c r="AR61" s="136">
        <f>IF(OR(ISBLANK(triangle!AR61),ISBLANK(triangle!AR60)),"-",triangle!AR61-triangle!AR60)</f>
        <v>0</v>
      </c>
      <c r="AS61" s="136">
        <f>IF(OR(ISBLANK(triangle!AS61),ISBLANK(triangle!AS60)),"-",triangle!AS61-triangle!AS60)</f>
        <v>0</v>
      </c>
      <c r="AT61" s="136">
        <f>IF(OR(ISBLANK(triangle!AT61),ISBLANK(triangle!AT60)),"-",triangle!AT61-triangle!AT60)</f>
        <v>0</v>
      </c>
      <c r="AU61" s="136">
        <f>IF(OR(ISBLANK(triangle!AU61),ISBLANK(triangle!AU60)),"-",triangle!AU61-triangle!AU60)</f>
        <v>0</v>
      </c>
      <c r="AV61" s="136">
        <f>IF(OR(ISBLANK(triangle!AV61),ISBLANK(triangle!AV60)),"-",triangle!AV61-triangle!AV60)</f>
        <v>0</v>
      </c>
      <c r="AW61" s="136">
        <f>IF(OR(ISBLANK(triangle!AW61),ISBLANK(triangle!AW60)),"-",triangle!AW61-triangle!AW60)</f>
        <v>-10</v>
      </c>
      <c r="AX61" s="135"/>
      <c r="AY61" s="136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8"/>
    </row>
    <row r="62" spans="1:75" ht="12.75">
      <c r="A62" s="85">
        <v>40238</v>
      </c>
      <c r="B62" s="134">
        <f>IF(OR(ISBLANK(triangle!B62),ISBLANK(triangle!B61)),"-",triangle!B62-triangle!B61)</f>
        <v>0</v>
      </c>
      <c r="C62" s="139">
        <f>IF(OR(ISBLANK(triangle!C62),ISBLANK(triangle!C61)),"-",triangle!C62-triangle!C61)</f>
        <v>0</v>
      </c>
      <c r="D62" s="136">
        <f>IF(OR(ISBLANK(triangle!D62),ISBLANK(triangle!D61)),"-",triangle!D62-triangle!D61)</f>
        <v>0</v>
      </c>
      <c r="E62" s="136">
        <f>IF(OR(ISBLANK(triangle!E62),ISBLANK(triangle!E61)),"-",triangle!E62-triangle!E61)</f>
        <v>0</v>
      </c>
      <c r="F62" s="136">
        <f>IF(OR(ISBLANK(triangle!F62),ISBLANK(triangle!F61)),"-",triangle!F62-triangle!F61)</f>
        <v>0</v>
      </c>
      <c r="G62" s="136">
        <f>IF(OR(ISBLANK(triangle!G62),ISBLANK(triangle!G61)),"-",triangle!G62-triangle!G61)</f>
        <v>0</v>
      </c>
      <c r="H62" s="136">
        <f>IF(OR(ISBLANK(triangle!H62),ISBLANK(triangle!H61)),"-",triangle!H62-triangle!H61)</f>
        <v>0</v>
      </c>
      <c r="I62" s="136">
        <f>IF(OR(ISBLANK(triangle!I62),ISBLANK(triangle!I61)),"-",triangle!I62-triangle!I61)</f>
        <v>0</v>
      </c>
      <c r="J62" s="136">
        <f>IF(OR(ISBLANK(triangle!J62),ISBLANK(triangle!J61)),"-",triangle!J62-triangle!J61)</f>
        <v>0</v>
      </c>
      <c r="K62" s="136">
        <f>IF(OR(ISBLANK(triangle!K62),ISBLANK(triangle!K61)),"-",triangle!K62-triangle!K61)</f>
        <v>0</v>
      </c>
      <c r="L62" s="136">
        <f>IF(OR(ISBLANK(triangle!L62),ISBLANK(triangle!L61)),"-",triangle!L62-triangle!L61)</f>
        <v>0</v>
      </c>
      <c r="M62" s="136">
        <f>IF(OR(ISBLANK(triangle!M62),ISBLANK(triangle!M61)),"-",triangle!M62-triangle!M61)</f>
        <v>0</v>
      </c>
      <c r="N62" s="136">
        <f>IF(OR(ISBLANK(triangle!N62),ISBLANK(triangle!N61)),"-",triangle!N62-triangle!N61)</f>
        <v>0</v>
      </c>
      <c r="O62" s="136">
        <f>IF(OR(ISBLANK(triangle!O62),ISBLANK(triangle!O61)),"-",triangle!O62-triangle!O61)</f>
        <v>0</v>
      </c>
      <c r="P62" s="136">
        <f>IF(OR(ISBLANK(triangle!P62),ISBLANK(triangle!P61)),"-",triangle!P62-triangle!P61)</f>
        <v>0</v>
      </c>
      <c r="Q62" s="136">
        <f>IF(OR(ISBLANK(triangle!Q62),ISBLANK(triangle!Q61)),"-",triangle!Q62-triangle!Q61)</f>
        <v>0</v>
      </c>
      <c r="R62" s="136">
        <f>IF(OR(ISBLANK(triangle!R62),ISBLANK(triangle!R61)),"-",triangle!R62-triangle!R61)</f>
        <v>0</v>
      </c>
      <c r="S62" s="136">
        <f>IF(OR(ISBLANK(triangle!S62),ISBLANK(triangle!S61)),"-",triangle!S62-triangle!S61)</f>
        <v>0</v>
      </c>
      <c r="T62" s="136">
        <f>IF(OR(ISBLANK(triangle!T62),ISBLANK(triangle!T61)),"-",triangle!T62-triangle!T61)</f>
        <v>0</v>
      </c>
      <c r="U62" s="136">
        <f>IF(OR(ISBLANK(triangle!U62),ISBLANK(triangle!U61)),"-",triangle!U62-triangle!U61)</f>
        <v>0</v>
      </c>
      <c r="V62" s="136">
        <f>IF(OR(ISBLANK(triangle!V62),ISBLANK(triangle!V61)),"-",triangle!V62-triangle!V61)</f>
        <v>0</v>
      </c>
      <c r="W62" s="136">
        <f>IF(OR(ISBLANK(triangle!W62),ISBLANK(triangle!W61)),"-",triangle!W62-triangle!W61)</f>
        <v>0</v>
      </c>
      <c r="X62" s="136">
        <f>IF(OR(ISBLANK(triangle!X62),ISBLANK(triangle!X61)),"-",triangle!X62-triangle!X61)</f>
        <v>0</v>
      </c>
      <c r="Y62" s="136">
        <f>IF(OR(ISBLANK(triangle!Y62),ISBLANK(triangle!Y61)),"-",triangle!Y62-triangle!Y61)</f>
        <v>0</v>
      </c>
      <c r="Z62" s="136">
        <f>IF(OR(ISBLANK(triangle!Z62),ISBLANK(triangle!Z61)),"-",triangle!Z62-triangle!Z61)</f>
        <v>0</v>
      </c>
      <c r="AA62" s="136">
        <f>IF(OR(ISBLANK(triangle!AA62),ISBLANK(triangle!AA61)),"-",triangle!AA62-triangle!AA61)</f>
        <v>0</v>
      </c>
      <c r="AB62" s="136">
        <f>IF(OR(ISBLANK(triangle!AB62),ISBLANK(triangle!AB61)),"-",triangle!AB62-triangle!AB61)</f>
        <v>0</v>
      </c>
      <c r="AC62" s="136">
        <f>IF(OR(ISBLANK(triangle!AC62),ISBLANK(triangle!AC61)),"-",triangle!AC62-triangle!AC61)</f>
        <v>0</v>
      </c>
      <c r="AD62" s="136">
        <f>IF(OR(ISBLANK(triangle!AD62),ISBLANK(triangle!AD61)),"-",triangle!AD62-triangle!AD61)</f>
        <v>0</v>
      </c>
      <c r="AE62" s="136">
        <f>IF(OR(ISBLANK(triangle!AE62),ISBLANK(triangle!AE61)),"-",triangle!AE62-triangle!AE61)</f>
        <v>0</v>
      </c>
      <c r="AF62" s="136">
        <f>IF(OR(ISBLANK(triangle!AF62),ISBLANK(triangle!AF61)),"-",triangle!AF62-triangle!AF61)</f>
        <v>0</v>
      </c>
      <c r="AG62" s="136">
        <f>IF(OR(ISBLANK(triangle!AG62),ISBLANK(triangle!AG61)),"-",triangle!AG62-triangle!AG61)</f>
        <v>0</v>
      </c>
      <c r="AH62" s="136">
        <f>IF(OR(ISBLANK(triangle!AH62),ISBLANK(triangle!AH61)),"-",triangle!AH62-triangle!AH61)</f>
        <v>0</v>
      </c>
      <c r="AI62" s="136">
        <f>IF(OR(ISBLANK(triangle!AI62),ISBLANK(triangle!AI61)),"-",triangle!AI62-triangle!AI61)</f>
        <v>0</v>
      </c>
      <c r="AJ62" s="136">
        <f>IF(OR(ISBLANK(triangle!AJ62),ISBLANK(triangle!AJ61)),"-",triangle!AJ62-triangle!AJ61)</f>
        <v>0</v>
      </c>
      <c r="AK62" s="136">
        <f>IF(OR(ISBLANK(triangle!AK62),ISBLANK(triangle!AK61)),"-",triangle!AK62-triangle!AK61)</f>
        <v>0</v>
      </c>
      <c r="AL62" s="136">
        <f>IF(OR(ISBLANK(triangle!AL62),ISBLANK(triangle!AL61)),"-",triangle!AL62-triangle!AL61)</f>
        <v>0</v>
      </c>
      <c r="AM62" s="142">
        <f>IF(OR(ISBLANK(triangle!AM62),ISBLANK(triangle!AM61)),"-",triangle!AM62-triangle!AM61)</f>
        <v>0</v>
      </c>
      <c r="AN62" s="136">
        <f>IF(OR(ISBLANK(triangle!AN62),ISBLANK(triangle!AN61)),"-",triangle!AN62-triangle!AN61)</f>
        <v>0</v>
      </c>
      <c r="AO62" s="136">
        <f>IF(OR(ISBLANK(triangle!AO62),ISBLANK(triangle!AO61)),"-",triangle!AO62-triangle!AO61)</f>
        <v>0</v>
      </c>
      <c r="AP62" s="136">
        <f>IF(OR(ISBLANK(triangle!AP62),ISBLANK(triangle!AP61)),"-",triangle!AP62-triangle!AP61)</f>
        <v>0</v>
      </c>
      <c r="AQ62" s="136">
        <f>IF(OR(ISBLANK(triangle!AQ62),ISBLANK(triangle!AQ61)),"-",triangle!AQ62-triangle!AQ61)</f>
        <v>0</v>
      </c>
      <c r="AR62" s="136">
        <f>IF(OR(ISBLANK(triangle!AR62),ISBLANK(triangle!AR61)),"-",triangle!AR62-triangle!AR61)</f>
        <v>0</v>
      </c>
      <c r="AS62" s="136">
        <f>IF(OR(ISBLANK(triangle!AS62),ISBLANK(triangle!AS61)),"-",triangle!AS62-triangle!AS61)</f>
        <v>0</v>
      </c>
      <c r="AT62" s="136">
        <f>IF(OR(ISBLANK(triangle!AT62),ISBLANK(triangle!AT61)),"-",triangle!AT62-triangle!AT61)</f>
        <v>0</v>
      </c>
      <c r="AU62" s="136">
        <f>IF(OR(ISBLANK(triangle!AU62),ISBLANK(triangle!AU61)),"-",triangle!AU62-triangle!AU61)</f>
        <v>0</v>
      </c>
      <c r="AV62" s="136">
        <f>IF(OR(ISBLANK(triangle!AV62),ISBLANK(triangle!AV61)),"-",triangle!AV62-triangle!AV61)</f>
        <v>0</v>
      </c>
      <c r="AW62" s="136">
        <f>IF(OR(ISBLANK(triangle!AW62),ISBLANK(triangle!AW61)),"-",triangle!AW62-triangle!AW61)</f>
        <v>0</v>
      </c>
      <c r="AX62" s="136">
        <f>IF(OR(ISBLANK(triangle!AX62),ISBLANK(triangle!AX61)),"-",triangle!AX62-triangle!AX61)</f>
        <v>11</v>
      </c>
      <c r="AY62" s="135"/>
      <c r="AZ62" s="136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8"/>
    </row>
    <row r="63" spans="1:75" ht="12.75">
      <c r="A63" s="85">
        <v>40360</v>
      </c>
      <c r="B63" s="134">
        <f>IF(OR(ISBLANK(triangle!B63),ISBLANK(triangle!B62)),"-",triangle!B63-triangle!B62)</f>
        <v>54</v>
      </c>
      <c r="C63" s="139">
        <f>IF(OR(ISBLANK(triangle!C63),ISBLANK(triangle!C62)),"-",triangle!C63-triangle!C62)</f>
        <v>58</v>
      </c>
      <c r="D63" s="136">
        <f>IF(OR(ISBLANK(triangle!D63),ISBLANK(triangle!D62)),"-",triangle!D63-triangle!D62)</f>
        <v>-70</v>
      </c>
      <c r="E63" s="136">
        <f>IF(OR(ISBLANK(triangle!E63),ISBLANK(triangle!E62)),"-",triangle!E63-triangle!E62)</f>
        <v>-57</v>
      </c>
      <c r="F63" s="136">
        <f>IF(OR(ISBLANK(triangle!F63),ISBLANK(triangle!F62)),"-",triangle!F63-triangle!F62)</f>
        <v>42</v>
      </c>
      <c r="G63" s="136">
        <f>IF(OR(ISBLANK(triangle!G63),ISBLANK(triangle!G62)),"-",triangle!G63-triangle!G62)</f>
        <v>15</v>
      </c>
      <c r="H63" s="136">
        <f>IF(OR(ISBLANK(triangle!H63),ISBLANK(triangle!H62)),"-",triangle!H63-triangle!H62)</f>
        <v>-5</v>
      </c>
      <c r="I63" s="136">
        <f>IF(OR(ISBLANK(triangle!I63),ISBLANK(triangle!I62)),"-",triangle!I63-triangle!I62)</f>
        <v>8</v>
      </c>
      <c r="J63" s="136">
        <f>IF(OR(ISBLANK(triangle!J63),ISBLANK(triangle!J62)),"-",triangle!J63-triangle!J62)</f>
        <v>104</v>
      </c>
      <c r="K63" s="136">
        <f>IF(OR(ISBLANK(triangle!K63),ISBLANK(triangle!K62)),"-",triangle!K63-triangle!K62)</f>
        <v>52</v>
      </c>
      <c r="L63" s="136">
        <f>IF(OR(ISBLANK(triangle!L63),ISBLANK(triangle!L62)),"-",triangle!L63-triangle!L62)</f>
        <v>-44</v>
      </c>
      <c r="M63" s="136">
        <f>IF(OR(ISBLANK(triangle!M63),ISBLANK(triangle!M62)),"-",triangle!M63-triangle!M62)</f>
        <v>0</v>
      </c>
      <c r="N63" s="136">
        <f>IF(OR(ISBLANK(triangle!N63),ISBLANK(triangle!N62)),"-",triangle!N63-triangle!N62)</f>
        <v>63</v>
      </c>
      <c r="O63" s="136">
        <f>IF(OR(ISBLANK(triangle!O63),ISBLANK(triangle!O62)),"-",triangle!O63-triangle!O62)</f>
        <v>-5</v>
      </c>
      <c r="P63" s="136">
        <f>IF(OR(ISBLANK(triangle!P63),ISBLANK(triangle!P62)),"-",triangle!P63-triangle!P62)</f>
        <v>-50</v>
      </c>
      <c r="Q63" s="136">
        <f>IF(OR(ISBLANK(triangle!Q63),ISBLANK(triangle!Q62)),"-",triangle!Q63-triangle!Q62)</f>
        <v>-2</v>
      </c>
      <c r="R63" s="136">
        <f>IF(OR(ISBLANK(triangle!R63),ISBLANK(triangle!R62)),"-",triangle!R63-triangle!R62)</f>
        <v>68</v>
      </c>
      <c r="S63" s="136">
        <f>IF(OR(ISBLANK(triangle!S63),ISBLANK(triangle!S62)),"-",triangle!S63-triangle!S62)</f>
        <v>-16</v>
      </c>
      <c r="T63" s="136">
        <f>IF(OR(ISBLANK(triangle!T63),ISBLANK(triangle!T62)),"-",triangle!T63-triangle!T62)</f>
        <v>6</v>
      </c>
      <c r="U63" s="136">
        <f>IF(OR(ISBLANK(triangle!U63),ISBLANK(triangle!U62)),"-",triangle!U63-triangle!U62)</f>
        <v>12</v>
      </c>
      <c r="V63" s="136">
        <f>IF(OR(ISBLANK(triangle!V63),ISBLANK(triangle!V62)),"-",triangle!V63-triangle!V62)</f>
        <v>30</v>
      </c>
      <c r="W63" s="136">
        <f>IF(OR(ISBLANK(triangle!W63),ISBLANK(triangle!W62)),"-",triangle!W63-triangle!W62)</f>
        <v>-26</v>
      </c>
      <c r="X63" s="136">
        <f>IF(OR(ISBLANK(triangle!X63),ISBLANK(triangle!X62)),"-",triangle!X63-triangle!X62)</f>
        <v>-45</v>
      </c>
      <c r="Y63" s="136">
        <f>IF(OR(ISBLANK(triangle!Y63),ISBLANK(triangle!Y62)),"-",triangle!Y63-triangle!Y62)</f>
        <v>16</v>
      </c>
      <c r="Z63" s="136">
        <f>IF(OR(ISBLANK(triangle!Z63),ISBLANK(triangle!Z62)),"-",triangle!Z63-triangle!Z62)</f>
        <v>26</v>
      </c>
      <c r="AA63" s="136">
        <f>IF(OR(ISBLANK(triangle!AA63),ISBLANK(triangle!AA62)),"-",triangle!AA63-triangle!AA62)</f>
        <v>6</v>
      </c>
      <c r="AB63" s="136">
        <f>IF(OR(ISBLANK(triangle!AB63),ISBLANK(triangle!AB62)),"-",triangle!AB63-triangle!AB62)</f>
        <v>-17</v>
      </c>
      <c r="AC63" s="136">
        <f>IF(OR(ISBLANK(triangle!AC63),ISBLANK(triangle!AC62)),"-",triangle!AC63-triangle!AC62)</f>
        <v>-12</v>
      </c>
      <c r="AD63" s="136">
        <f>IF(OR(ISBLANK(triangle!AD63),ISBLANK(triangle!AD62)),"-",triangle!AD63-triangle!AD62)</f>
        <v>-3</v>
      </c>
      <c r="AE63" s="136">
        <f>IF(OR(ISBLANK(triangle!AE63),ISBLANK(triangle!AE62)),"-",triangle!AE63-triangle!AE62)</f>
        <v>27</v>
      </c>
      <c r="AF63" s="136">
        <f>IF(OR(ISBLANK(triangle!AF63),ISBLANK(triangle!AF62)),"-",triangle!AF63-triangle!AF62)</f>
        <v>-14</v>
      </c>
      <c r="AG63" s="136">
        <f>IF(OR(ISBLANK(triangle!AG63),ISBLANK(triangle!AG62)),"-",triangle!AG63-triangle!AG62)</f>
        <v>-5</v>
      </c>
      <c r="AH63" s="136">
        <f>IF(OR(ISBLANK(triangle!AH63),ISBLANK(triangle!AH62)),"-",triangle!AH63-triangle!AH62)</f>
        <v>24</v>
      </c>
      <c r="AI63" s="136">
        <f>IF(OR(ISBLANK(triangle!AI63),ISBLANK(triangle!AI62)),"-",triangle!AI63-triangle!AI62)</f>
        <v>4</v>
      </c>
      <c r="AJ63" s="136">
        <f>IF(OR(ISBLANK(triangle!AJ63),ISBLANK(triangle!AJ62)),"-",triangle!AJ63-triangle!AJ62)</f>
        <v>9</v>
      </c>
      <c r="AK63" s="136">
        <f>IF(OR(ISBLANK(triangle!AK63),ISBLANK(triangle!AK62)),"-",triangle!AK63-triangle!AK62)</f>
        <v>87</v>
      </c>
      <c r="AL63" s="136">
        <f>IF(OR(ISBLANK(triangle!AL63),ISBLANK(triangle!AL62)),"-",triangle!AL63-triangle!AL62)</f>
        <v>131</v>
      </c>
      <c r="AM63" s="136">
        <f>IF(OR(ISBLANK(triangle!AM63),ISBLANK(triangle!AM62)),"-",triangle!AM63-triangle!AM62)</f>
        <v>162</v>
      </c>
      <c r="AN63" s="142">
        <f>IF(OR(ISBLANK(triangle!AN63),ISBLANK(triangle!AN62)),"-",triangle!AN63-triangle!AN62)</f>
        <v>106</v>
      </c>
      <c r="AO63" s="136">
        <f>IF(OR(ISBLANK(triangle!AO63),ISBLANK(triangle!AO62)),"-",triangle!AO63-triangle!AO62)</f>
        <v>74</v>
      </c>
      <c r="AP63" s="136">
        <f>IF(OR(ISBLANK(triangle!AP63),ISBLANK(triangle!AP62)),"-",triangle!AP63-triangle!AP62)</f>
        <v>55</v>
      </c>
      <c r="AQ63" s="136">
        <f>IF(OR(ISBLANK(triangle!AQ63),ISBLANK(triangle!AQ62)),"-",triangle!AQ63-triangle!AQ62)</f>
        <v>104</v>
      </c>
      <c r="AR63" s="136">
        <f>IF(OR(ISBLANK(triangle!AR63),ISBLANK(triangle!AR62)),"-",triangle!AR63-triangle!AR62)</f>
        <v>87</v>
      </c>
      <c r="AS63" s="136">
        <f>IF(OR(ISBLANK(triangle!AS63),ISBLANK(triangle!AS62)),"-",triangle!AS63-triangle!AS62)</f>
        <v>119</v>
      </c>
      <c r="AT63" s="136">
        <f>IF(OR(ISBLANK(triangle!AT63),ISBLANK(triangle!AT62)),"-",triangle!AT63-triangle!AT62)</f>
        <v>219</v>
      </c>
      <c r="AU63" s="136">
        <f>IF(OR(ISBLANK(triangle!AU63),ISBLANK(triangle!AU62)),"-",triangle!AU63-triangle!AU62)</f>
        <v>168</v>
      </c>
      <c r="AV63" s="136">
        <f>IF(OR(ISBLANK(triangle!AV63),ISBLANK(triangle!AV62)),"-",triangle!AV63-triangle!AV62)</f>
        <v>101</v>
      </c>
      <c r="AW63" s="136">
        <f>IF(OR(ISBLANK(triangle!AW63),ISBLANK(triangle!AW62)),"-",triangle!AW63-triangle!AW62)</f>
        <v>10</v>
      </c>
      <c r="AX63" s="136">
        <f>IF(OR(ISBLANK(triangle!AX63),ISBLANK(triangle!AX62)),"-",triangle!AX63-triangle!AX62)</f>
        <v>1</v>
      </c>
      <c r="AY63" s="136">
        <f>IF(OR(ISBLANK(triangle!AY63),ISBLANK(triangle!AY62)),"-",triangle!AY63-triangle!AY62)</f>
        <v>0</v>
      </c>
      <c r="AZ63" s="135"/>
      <c r="BA63" s="136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8"/>
    </row>
    <row r="64" spans="1:75" ht="12.75">
      <c r="A64" s="85">
        <v>40422</v>
      </c>
      <c r="B64" s="134">
        <f>IF(OR(ISBLANK(triangle!B64),ISBLANK(triangle!B63)),"-",triangle!B64-triangle!B63)</f>
        <v>0</v>
      </c>
      <c r="C64" s="139">
        <f>IF(OR(ISBLANK(triangle!C64),ISBLANK(triangle!C63)),"-",triangle!C64-triangle!C63)</f>
        <v>0</v>
      </c>
      <c r="D64" s="136">
        <f>IF(OR(ISBLANK(triangle!D64),ISBLANK(triangle!D63)),"-",triangle!D64-triangle!D63)</f>
        <v>0</v>
      </c>
      <c r="E64" s="136">
        <f>IF(OR(ISBLANK(triangle!E64),ISBLANK(triangle!E63)),"-",triangle!E64-triangle!E63)</f>
        <v>0</v>
      </c>
      <c r="F64" s="136">
        <f>IF(OR(ISBLANK(triangle!F64),ISBLANK(triangle!F63)),"-",triangle!F64-triangle!F63)</f>
        <v>0</v>
      </c>
      <c r="G64" s="136">
        <f>IF(OR(ISBLANK(triangle!G64),ISBLANK(triangle!G63)),"-",triangle!G64-triangle!G63)</f>
        <v>0</v>
      </c>
      <c r="H64" s="136">
        <f>IF(OR(ISBLANK(triangle!H64),ISBLANK(triangle!H63)),"-",triangle!H64-triangle!H63)</f>
        <v>0</v>
      </c>
      <c r="I64" s="136">
        <f>IF(OR(ISBLANK(triangle!I64),ISBLANK(triangle!I63)),"-",triangle!I64-triangle!I63)</f>
        <v>0</v>
      </c>
      <c r="J64" s="136">
        <f>IF(OR(ISBLANK(triangle!J64),ISBLANK(triangle!J63)),"-",triangle!J64-triangle!J63)</f>
        <v>0</v>
      </c>
      <c r="K64" s="136">
        <f>IF(OR(ISBLANK(triangle!K64),ISBLANK(triangle!K63)),"-",triangle!K64-triangle!K63)</f>
        <v>0</v>
      </c>
      <c r="L64" s="136">
        <f>IF(OR(ISBLANK(triangle!L64),ISBLANK(triangle!L63)),"-",triangle!L64-triangle!L63)</f>
        <v>0</v>
      </c>
      <c r="M64" s="136">
        <f>IF(OR(ISBLANK(triangle!M64),ISBLANK(triangle!M63)),"-",triangle!M64-triangle!M63)</f>
        <v>0</v>
      </c>
      <c r="N64" s="136">
        <f>IF(OR(ISBLANK(triangle!N64),ISBLANK(triangle!N63)),"-",triangle!N64-triangle!N63)</f>
        <v>0</v>
      </c>
      <c r="O64" s="136">
        <f>IF(OR(ISBLANK(triangle!O64),ISBLANK(triangle!O63)),"-",triangle!O64-triangle!O63)</f>
        <v>0</v>
      </c>
      <c r="P64" s="136">
        <f>IF(OR(ISBLANK(triangle!P64),ISBLANK(triangle!P63)),"-",triangle!P64-triangle!P63)</f>
        <v>0</v>
      </c>
      <c r="Q64" s="136">
        <f>IF(OR(ISBLANK(triangle!Q64),ISBLANK(triangle!Q63)),"-",triangle!Q64-triangle!Q63)</f>
        <v>0</v>
      </c>
      <c r="R64" s="136">
        <f>IF(OR(ISBLANK(triangle!R64),ISBLANK(triangle!R63)),"-",triangle!R64-triangle!R63)</f>
        <v>0</v>
      </c>
      <c r="S64" s="136">
        <f>IF(OR(ISBLANK(triangle!S64),ISBLANK(triangle!S63)),"-",triangle!S64-triangle!S63)</f>
        <v>0</v>
      </c>
      <c r="T64" s="136">
        <f>IF(OR(ISBLANK(triangle!T64),ISBLANK(triangle!T63)),"-",triangle!T64-triangle!T63)</f>
        <v>0</v>
      </c>
      <c r="U64" s="136">
        <f>IF(OR(ISBLANK(triangle!U64),ISBLANK(triangle!U63)),"-",triangle!U64-triangle!U63)</f>
        <v>0</v>
      </c>
      <c r="V64" s="136">
        <f>IF(OR(ISBLANK(triangle!V64),ISBLANK(triangle!V63)),"-",triangle!V64-triangle!V63)</f>
        <v>0</v>
      </c>
      <c r="W64" s="136">
        <f>IF(OR(ISBLANK(triangle!W64),ISBLANK(triangle!W63)),"-",triangle!W64-triangle!W63)</f>
        <v>0</v>
      </c>
      <c r="X64" s="136">
        <f>IF(OR(ISBLANK(triangle!X64),ISBLANK(triangle!X63)),"-",triangle!X64-triangle!X63)</f>
        <v>0</v>
      </c>
      <c r="Y64" s="136">
        <f>IF(OR(ISBLANK(triangle!Y64),ISBLANK(triangle!Y63)),"-",triangle!Y64-triangle!Y63)</f>
        <v>0</v>
      </c>
      <c r="Z64" s="136">
        <f>IF(OR(ISBLANK(triangle!Z64),ISBLANK(triangle!Z63)),"-",triangle!Z64-triangle!Z63)</f>
        <v>0</v>
      </c>
      <c r="AA64" s="136">
        <f>IF(OR(ISBLANK(triangle!AA64),ISBLANK(triangle!AA63)),"-",triangle!AA64-triangle!AA63)</f>
        <v>0</v>
      </c>
      <c r="AB64" s="136">
        <f>IF(OR(ISBLANK(triangle!AB64),ISBLANK(triangle!AB63)),"-",triangle!AB64-triangle!AB63)</f>
        <v>0</v>
      </c>
      <c r="AC64" s="136">
        <f>IF(OR(ISBLANK(triangle!AC64),ISBLANK(triangle!AC63)),"-",triangle!AC64-triangle!AC63)</f>
        <v>0</v>
      </c>
      <c r="AD64" s="136">
        <f>IF(OR(ISBLANK(triangle!AD64),ISBLANK(triangle!AD63)),"-",triangle!AD64-triangle!AD63)</f>
        <v>0</v>
      </c>
      <c r="AE64" s="136">
        <f>IF(OR(ISBLANK(triangle!AE64),ISBLANK(triangle!AE63)),"-",triangle!AE64-triangle!AE63)</f>
        <v>0</v>
      </c>
      <c r="AF64" s="136">
        <f>IF(OR(ISBLANK(triangle!AF64),ISBLANK(triangle!AF63)),"-",triangle!AF64-triangle!AF63)</f>
        <v>0</v>
      </c>
      <c r="AG64" s="136">
        <f>IF(OR(ISBLANK(triangle!AG64),ISBLANK(triangle!AG63)),"-",triangle!AG64-triangle!AG63)</f>
        <v>0</v>
      </c>
      <c r="AH64" s="136">
        <f>IF(OR(ISBLANK(triangle!AH64),ISBLANK(triangle!AH63)),"-",triangle!AH64-triangle!AH63)</f>
        <v>0</v>
      </c>
      <c r="AI64" s="136">
        <f>IF(OR(ISBLANK(triangle!AI64),ISBLANK(triangle!AI63)),"-",triangle!AI64-triangle!AI63)</f>
        <v>0</v>
      </c>
      <c r="AJ64" s="136">
        <f>IF(OR(ISBLANK(triangle!AJ64),ISBLANK(triangle!AJ63)),"-",triangle!AJ64-triangle!AJ63)</f>
        <v>0</v>
      </c>
      <c r="AK64" s="136">
        <f>IF(OR(ISBLANK(triangle!AK64),ISBLANK(triangle!AK63)),"-",triangle!AK64-triangle!AK63)</f>
        <v>0</v>
      </c>
      <c r="AL64" s="136">
        <f>IF(OR(ISBLANK(triangle!AL64),ISBLANK(triangle!AL63)),"-",triangle!AL64-triangle!AL63)</f>
        <v>0</v>
      </c>
      <c r="AM64" s="136">
        <f>IF(OR(ISBLANK(triangle!AM64),ISBLANK(triangle!AM63)),"-",triangle!AM64-triangle!AM63)</f>
        <v>0</v>
      </c>
      <c r="AN64" s="136">
        <f>IF(OR(ISBLANK(triangle!AN64),ISBLANK(triangle!AN63)),"-",triangle!AN64-triangle!AN63)</f>
        <v>0</v>
      </c>
      <c r="AO64" s="142">
        <f>IF(OR(ISBLANK(triangle!AO64),ISBLANK(triangle!AO63)),"-",triangle!AO64-triangle!AO63)</f>
        <v>0</v>
      </c>
      <c r="AP64" s="136">
        <f>IF(OR(ISBLANK(triangle!AP64),ISBLANK(triangle!AP63)),"-",triangle!AP64-triangle!AP63)</f>
        <v>0</v>
      </c>
      <c r="AQ64" s="136">
        <f>IF(OR(ISBLANK(triangle!AQ64),ISBLANK(triangle!AQ63)),"-",triangle!AQ64-triangle!AQ63)</f>
        <v>0</v>
      </c>
      <c r="AR64" s="136">
        <f>IF(OR(ISBLANK(triangle!AR64),ISBLANK(triangle!AR63)),"-",triangle!AR64-triangle!AR63)</f>
        <v>0</v>
      </c>
      <c r="AS64" s="136">
        <f>IF(OR(ISBLANK(triangle!AS64),ISBLANK(triangle!AS63)),"-",triangle!AS64-triangle!AS63)</f>
        <v>0</v>
      </c>
      <c r="AT64" s="136">
        <f>IF(OR(ISBLANK(triangle!AT64),ISBLANK(triangle!AT63)),"-",triangle!AT64-triangle!AT63)</f>
        <v>0</v>
      </c>
      <c r="AU64" s="136">
        <f>IF(OR(ISBLANK(triangle!AU64),ISBLANK(triangle!AU63)),"-",triangle!AU64-triangle!AU63)</f>
        <v>0</v>
      </c>
      <c r="AV64" s="136">
        <f>IF(OR(ISBLANK(triangle!AV64),ISBLANK(triangle!AV63)),"-",triangle!AV64-triangle!AV63)</f>
        <v>0</v>
      </c>
      <c r="AW64" s="136">
        <f>IF(OR(ISBLANK(triangle!AW64),ISBLANK(triangle!AW63)),"-",triangle!AW64-triangle!AW63)</f>
        <v>0</v>
      </c>
      <c r="AX64" s="136">
        <f>IF(OR(ISBLANK(triangle!AX64),ISBLANK(triangle!AX63)),"-",triangle!AX64-triangle!AX63)</f>
        <v>0</v>
      </c>
      <c r="AY64" s="136">
        <f>IF(OR(ISBLANK(triangle!AY64),ISBLANK(triangle!AY63)),"-",triangle!AY64-triangle!AY63)</f>
        <v>0</v>
      </c>
      <c r="AZ64" s="136">
        <f>IF(OR(ISBLANK(triangle!AZ64),ISBLANK(triangle!AZ63)),"-",triangle!AZ64-triangle!AZ63)</f>
        <v>-36</v>
      </c>
      <c r="BA64" s="135"/>
      <c r="BB64" s="136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8"/>
    </row>
    <row r="65" spans="1:75" ht="12.75">
      <c r="A65" s="85">
        <v>40513</v>
      </c>
      <c r="B65" s="134">
        <f>IF(OR(ISBLANK(triangle!B65),ISBLANK(triangle!B64)),"-",triangle!B65-triangle!B64)</f>
        <v>0</v>
      </c>
      <c r="C65" s="139">
        <f>IF(OR(ISBLANK(triangle!C65),ISBLANK(triangle!C64)),"-",triangle!C65-triangle!C64)</f>
        <v>0</v>
      </c>
      <c r="D65" s="136">
        <f>IF(OR(ISBLANK(triangle!D65),ISBLANK(triangle!D64)),"-",triangle!D65-triangle!D64)</f>
        <v>0</v>
      </c>
      <c r="E65" s="136">
        <f>IF(OR(ISBLANK(triangle!E65),ISBLANK(triangle!E64)),"-",triangle!E65-triangle!E64)</f>
        <v>0</v>
      </c>
      <c r="F65" s="136">
        <f>IF(OR(ISBLANK(triangle!F65),ISBLANK(triangle!F64)),"-",triangle!F65-triangle!F64)</f>
        <v>0</v>
      </c>
      <c r="G65" s="136">
        <f>IF(OR(ISBLANK(triangle!G65),ISBLANK(triangle!G64)),"-",triangle!G65-triangle!G64)</f>
        <v>0</v>
      </c>
      <c r="H65" s="136">
        <f>IF(OR(ISBLANK(triangle!H65),ISBLANK(triangle!H64)),"-",triangle!H65-triangle!H64)</f>
        <v>0</v>
      </c>
      <c r="I65" s="136">
        <f>IF(OR(ISBLANK(triangle!I65),ISBLANK(triangle!I64)),"-",triangle!I65-triangle!I64)</f>
        <v>0</v>
      </c>
      <c r="J65" s="136">
        <f>IF(OR(ISBLANK(triangle!J65),ISBLANK(triangle!J64)),"-",triangle!J65-triangle!J64)</f>
        <v>0</v>
      </c>
      <c r="K65" s="136">
        <f>IF(OR(ISBLANK(triangle!K65),ISBLANK(triangle!K64)),"-",triangle!K65-triangle!K64)</f>
        <v>0</v>
      </c>
      <c r="L65" s="136">
        <f>IF(OR(ISBLANK(triangle!L65),ISBLANK(triangle!L64)),"-",triangle!L65-triangle!L64)</f>
        <v>0</v>
      </c>
      <c r="M65" s="136">
        <f>IF(OR(ISBLANK(triangle!M65),ISBLANK(triangle!M64)),"-",triangle!M65-triangle!M64)</f>
        <v>0</v>
      </c>
      <c r="N65" s="136">
        <f>IF(OR(ISBLANK(triangle!N65),ISBLANK(triangle!N64)),"-",triangle!N65-triangle!N64)</f>
        <v>0</v>
      </c>
      <c r="O65" s="136">
        <f>IF(OR(ISBLANK(triangle!O65),ISBLANK(triangle!O64)),"-",triangle!O65-triangle!O64)</f>
        <v>0</v>
      </c>
      <c r="P65" s="136">
        <f>IF(OR(ISBLANK(triangle!P65),ISBLANK(triangle!P64)),"-",triangle!P65-triangle!P64)</f>
        <v>0</v>
      </c>
      <c r="Q65" s="136">
        <f>IF(OR(ISBLANK(triangle!Q65),ISBLANK(triangle!Q64)),"-",triangle!Q65-triangle!Q64)</f>
        <v>0</v>
      </c>
      <c r="R65" s="136">
        <f>IF(OR(ISBLANK(triangle!R65),ISBLANK(triangle!R64)),"-",triangle!R65-triangle!R64)</f>
        <v>0</v>
      </c>
      <c r="S65" s="136">
        <f>IF(OR(ISBLANK(triangle!S65),ISBLANK(triangle!S64)),"-",triangle!S65-triangle!S64)</f>
        <v>0</v>
      </c>
      <c r="T65" s="136">
        <f>IF(OR(ISBLANK(triangle!T65),ISBLANK(triangle!T64)),"-",triangle!T65-triangle!T64)</f>
        <v>0</v>
      </c>
      <c r="U65" s="136">
        <f>IF(OR(ISBLANK(triangle!U65),ISBLANK(triangle!U64)),"-",triangle!U65-triangle!U64)</f>
        <v>0</v>
      </c>
      <c r="V65" s="136">
        <f>IF(OR(ISBLANK(triangle!V65),ISBLANK(triangle!V64)),"-",triangle!V65-triangle!V64)</f>
        <v>0</v>
      </c>
      <c r="W65" s="136">
        <f>IF(OR(ISBLANK(triangle!W65),ISBLANK(triangle!W64)),"-",triangle!W65-triangle!W64)</f>
        <v>0</v>
      </c>
      <c r="X65" s="136">
        <f>IF(OR(ISBLANK(triangle!X65),ISBLANK(triangle!X64)),"-",triangle!X65-triangle!X64)</f>
        <v>0</v>
      </c>
      <c r="Y65" s="136">
        <f>IF(OR(ISBLANK(triangle!Y65),ISBLANK(triangle!Y64)),"-",triangle!Y65-triangle!Y64)</f>
        <v>0</v>
      </c>
      <c r="Z65" s="136">
        <f>IF(OR(ISBLANK(triangle!Z65),ISBLANK(triangle!Z64)),"-",triangle!Z65-triangle!Z64)</f>
        <v>0</v>
      </c>
      <c r="AA65" s="136">
        <f>IF(OR(ISBLANK(triangle!AA65),ISBLANK(triangle!AA64)),"-",triangle!AA65-triangle!AA64)</f>
        <v>0</v>
      </c>
      <c r="AB65" s="136">
        <f>IF(OR(ISBLANK(triangle!AB65),ISBLANK(triangle!AB64)),"-",triangle!AB65-triangle!AB64)</f>
        <v>0</v>
      </c>
      <c r="AC65" s="136">
        <f>IF(OR(ISBLANK(triangle!AC65),ISBLANK(triangle!AC64)),"-",triangle!AC65-triangle!AC64)</f>
        <v>0</v>
      </c>
      <c r="AD65" s="136">
        <f>IF(OR(ISBLANK(triangle!AD65),ISBLANK(triangle!AD64)),"-",triangle!AD65-triangle!AD64)</f>
        <v>0</v>
      </c>
      <c r="AE65" s="136">
        <f>IF(OR(ISBLANK(triangle!AE65),ISBLANK(triangle!AE64)),"-",triangle!AE65-triangle!AE64)</f>
        <v>0</v>
      </c>
      <c r="AF65" s="136">
        <f>IF(OR(ISBLANK(triangle!AF65),ISBLANK(triangle!AF64)),"-",triangle!AF65-triangle!AF64)</f>
        <v>0</v>
      </c>
      <c r="AG65" s="136">
        <f>IF(OR(ISBLANK(triangle!AG65),ISBLANK(triangle!AG64)),"-",triangle!AG65-triangle!AG64)</f>
        <v>0</v>
      </c>
      <c r="AH65" s="136">
        <f>IF(OR(ISBLANK(triangle!AH65),ISBLANK(triangle!AH64)),"-",triangle!AH65-triangle!AH64)</f>
        <v>0</v>
      </c>
      <c r="AI65" s="136">
        <f>IF(OR(ISBLANK(triangle!AI65),ISBLANK(triangle!AI64)),"-",triangle!AI65-triangle!AI64)</f>
        <v>0</v>
      </c>
      <c r="AJ65" s="136">
        <f>IF(OR(ISBLANK(triangle!AJ65),ISBLANK(triangle!AJ64)),"-",triangle!AJ65-triangle!AJ64)</f>
        <v>0</v>
      </c>
      <c r="AK65" s="136">
        <f>IF(OR(ISBLANK(triangle!AK65),ISBLANK(triangle!AK64)),"-",triangle!AK65-triangle!AK64)</f>
        <v>0</v>
      </c>
      <c r="AL65" s="136">
        <f>IF(OR(ISBLANK(triangle!AL65),ISBLANK(triangle!AL64)),"-",triangle!AL65-triangle!AL64)</f>
        <v>0</v>
      </c>
      <c r="AM65" s="136">
        <f>IF(OR(ISBLANK(triangle!AM65),ISBLANK(triangle!AM64)),"-",triangle!AM65-triangle!AM64)</f>
        <v>0</v>
      </c>
      <c r="AN65" s="136">
        <f>IF(OR(ISBLANK(triangle!AN65),ISBLANK(triangle!AN64)),"-",triangle!AN65-triangle!AN64)</f>
        <v>0</v>
      </c>
      <c r="AO65" s="136">
        <f>IF(OR(ISBLANK(triangle!AO65),ISBLANK(triangle!AO64)),"-",triangle!AO65-triangle!AO64)</f>
        <v>0</v>
      </c>
      <c r="AP65" s="142">
        <f>IF(OR(ISBLANK(triangle!AP65),ISBLANK(triangle!AP64)),"-",triangle!AP65-triangle!AP64)</f>
        <v>0</v>
      </c>
      <c r="AQ65" s="136">
        <f>IF(OR(ISBLANK(triangle!AQ65),ISBLANK(triangle!AQ64)),"-",triangle!AQ65-triangle!AQ64)</f>
        <v>0</v>
      </c>
      <c r="AR65" s="136">
        <f>IF(OR(ISBLANK(triangle!AR65),ISBLANK(triangle!AR64)),"-",triangle!AR65-triangle!AR64)</f>
        <v>0</v>
      </c>
      <c r="AS65" s="136">
        <f>IF(OR(ISBLANK(triangle!AS65),ISBLANK(triangle!AS64)),"-",triangle!AS65-triangle!AS64)</f>
        <v>0</v>
      </c>
      <c r="AT65" s="136">
        <f>IF(OR(ISBLANK(triangle!AT65),ISBLANK(triangle!AT64)),"-",triangle!AT65-triangle!AT64)</f>
        <v>0</v>
      </c>
      <c r="AU65" s="136">
        <f>IF(OR(ISBLANK(triangle!AU65),ISBLANK(triangle!AU64)),"-",triangle!AU65-triangle!AU64)</f>
        <v>0</v>
      </c>
      <c r="AV65" s="136">
        <f>IF(OR(ISBLANK(triangle!AV65),ISBLANK(triangle!AV64)),"-",triangle!AV65-triangle!AV64)</f>
        <v>0</v>
      </c>
      <c r="AW65" s="136">
        <f>IF(OR(ISBLANK(triangle!AW65),ISBLANK(triangle!AW64)),"-",triangle!AW65-triangle!AW64)</f>
        <v>0</v>
      </c>
      <c r="AX65" s="136">
        <f>IF(OR(ISBLANK(triangle!AX65),ISBLANK(triangle!AX64)),"-",triangle!AX65-triangle!AX64)</f>
        <v>0</v>
      </c>
      <c r="AY65" s="136">
        <f>IF(OR(ISBLANK(triangle!AY65),ISBLANK(triangle!AY64)),"-",triangle!AY65-triangle!AY64)</f>
        <v>0</v>
      </c>
      <c r="AZ65" s="136">
        <f>IF(OR(ISBLANK(triangle!AZ65),ISBLANK(triangle!AZ64)),"-",triangle!AZ65-triangle!AZ64)</f>
        <v>0</v>
      </c>
      <c r="BA65" s="136">
        <f>IF(OR(ISBLANK(triangle!BA65),ISBLANK(triangle!BA64)),"-",triangle!BA65-triangle!BA64)</f>
        <v>-107</v>
      </c>
      <c r="BB65" s="135"/>
      <c r="BC65" s="136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8"/>
    </row>
    <row r="66" spans="1:75" ht="12.75">
      <c r="A66" s="85">
        <v>40603</v>
      </c>
      <c r="B66" s="134">
        <f>IF(OR(ISBLANK(triangle!B66),ISBLANK(triangle!B65)),"-",triangle!B66-triangle!B65)</f>
        <v>37</v>
      </c>
      <c r="C66" s="139">
        <f>IF(OR(ISBLANK(triangle!C66),ISBLANK(triangle!C65)),"-",triangle!C66-triangle!C65)</f>
        <v>39</v>
      </c>
      <c r="D66" s="136">
        <f>IF(OR(ISBLANK(triangle!D66),ISBLANK(triangle!D65)),"-",triangle!D66-triangle!D65)</f>
        <v>56</v>
      </c>
      <c r="E66" s="136">
        <f>IF(OR(ISBLANK(triangle!E66),ISBLANK(triangle!E65)),"-",triangle!E66-triangle!E65)</f>
        <v>60</v>
      </c>
      <c r="F66" s="136">
        <f>IF(OR(ISBLANK(triangle!F66),ISBLANK(triangle!F65)),"-",triangle!F66-triangle!F65)</f>
        <v>62</v>
      </c>
      <c r="G66" s="136">
        <f>IF(OR(ISBLANK(triangle!G66),ISBLANK(triangle!G65)),"-",triangle!G66-triangle!G65)</f>
        <v>68</v>
      </c>
      <c r="H66" s="136">
        <f>IF(OR(ISBLANK(triangle!H66),ISBLANK(triangle!H65)),"-",triangle!H66-triangle!H65)</f>
        <v>82</v>
      </c>
      <c r="I66" s="136">
        <f>IF(OR(ISBLANK(triangle!I66),ISBLANK(triangle!I65)),"-",triangle!I66-triangle!I65)</f>
        <v>85</v>
      </c>
      <c r="J66" s="136">
        <f>IF(OR(ISBLANK(triangle!J66),ISBLANK(triangle!J65)),"-",triangle!J66-triangle!J65)</f>
        <v>85</v>
      </c>
      <c r="K66" s="136">
        <f>IF(OR(ISBLANK(triangle!K66),ISBLANK(triangle!K65)),"-",triangle!K66-triangle!K65)</f>
        <v>92</v>
      </c>
      <c r="L66" s="136">
        <f>IF(OR(ISBLANK(triangle!L66),ISBLANK(triangle!L65)),"-",triangle!L66-triangle!L65)</f>
        <v>105</v>
      </c>
      <c r="M66" s="136">
        <f>IF(OR(ISBLANK(triangle!M66),ISBLANK(triangle!M65)),"-",triangle!M66-triangle!M65)</f>
        <v>109</v>
      </c>
      <c r="N66" s="136">
        <f>IF(OR(ISBLANK(triangle!N66),ISBLANK(triangle!N65)),"-",triangle!N66-triangle!N65)</f>
        <v>114</v>
      </c>
      <c r="O66" s="136">
        <f>IF(OR(ISBLANK(triangle!O66),ISBLANK(triangle!O65)),"-",triangle!O66-triangle!O65)</f>
        <v>117</v>
      </c>
      <c r="P66" s="136">
        <f>IF(OR(ISBLANK(triangle!P66),ISBLANK(triangle!P65)),"-",triangle!P66-triangle!P65)</f>
        <v>130</v>
      </c>
      <c r="Q66" s="136">
        <f>IF(OR(ISBLANK(triangle!Q66),ISBLANK(triangle!Q65)),"-",triangle!Q66-triangle!Q65)</f>
        <v>134</v>
      </c>
      <c r="R66" s="136">
        <f>IF(OR(ISBLANK(triangle!R66),ISBLANK(triangle!R65)),"-",triangle!R66-triangle!R65)</f>
        <v>142</v>
      </c>
      <c r="S66" s="136">
        <f>IF(OR(ISBLANK(triangle!S66),ISBLANK(triangle!S65)),"-",triangle!S66-triangle!S65)</f>
        <v>144</v>
      </c>
      <c r="T66" s="136">
        <f>IF(OR(ISBLANK(triangle!T66),ISBLANK(triangle!T65)),"-",triangle!T66-triangle!T65)</f>
        <v>153</v>
      </c>
      <c r="U66" s="136">
        <f>IF(OR(ISBLANK(triangle!U66),ISBLANK(triangle!U65)),"-",triangle!U66-triangle!U65)</f>
        <v>158</v>
      </c>
      <c r="V66" s="136">
        <f>IF(OR(ISBLANK(triangle!V66),ISBLANK(triangle!V65)),"-",triangle!V66-triangle!V65)</f>
        <v>168</v>
      </c>
      <c r="W66" s="136">
        <f>IF(OR(ISBLANK(triangle!W66),ISBLANK(triangle!W65)),"-",triangle!W66-triangle!W65)</f>
        <v>171</v>
      </c>
      <c r="X66" s="136">
        <f>IF(OR(ISBLANK(triangle!X66),ISBLANK(triangle!X65)),"-",triangle!X66-triangle!X65)</f>
        <v>177</v>
      </c>
      <c r="Y66" s="136">
        <f>IF(OR(ISBLANK(triangle!Y66),ISBLANK(triangle!Y65)),"-",triangle!Y66-triangle!Y65)</f>
        <v>184</v>
      </c>
      <c r="Z66" s="136">
        <f>IF(OR(ISBLANK(triangle!Z66),ISBLANK(triangle!Z65)),"-",triangle!Z66-triangle!Z65)</f>
        <v>191</v>
      </c>
      <c r="AA66" s="136">
        <f>IF(OR(ISBLANK(triangle!AA66),ISBLANK(triangle!AA65)),"-",triangle!AA66-triangle!AA65)</f>
        <v>197</v>
      </c>
      <c r="AB66" s="136">
        <f>IF(OR(ISBLANK(triangle!AB66),ISBLANK(triangle!AB65)),"-",triangle!AB66-triangle!AB65)</f>
        <v>204</v>
      </c>
      <c r="AC66" s="136">
        <f>IF(OR(ISBLANK(triangle!AC66),ISBLANK(triangle!AC65)),"-",triangle!AC66-triangle!AC65)</f>
        <v>208</v>
      </c>
      <c r="AD66" s="136">
        <f>IF(OR(ISBLANK(triangle!AD66),ISBLANK(triangle!AD65)),"-",triangle!AD66-triangle!AD65)</f>
        <v>218</v>
      </c>
      <c r="AE66" s="136">
        <f>IF(OR(ISBLANK(triangle!AE66),ISBLANK(triangle!AE65)),"-",triangle!AE66-triangle!AE65)</f>
        <v>221</v>
      </c>
      <c r="AF66" s="136">
        <f>IF(OR(ISBLANK(triangle!AF66),ISBLANK(triangle!AF65)),"-",triangle!AF66-triangle!AF65)</f>
        <v>233</v>
      </c>
      <c r="AG66" s="136">
        <f>IF(OR(ISBLANK(triangle!AG66),ISBLANK(triangle!AG65)),"-",triangle!AG66-triangle!AG65)</f>
        <v>232</v>
      </c>
      <c r="AH66" s="136">
        <f>IF(OR(ISBLANK(triangle!AH66),ISBLANK(triangle!AH65)),"-",triangle!AH66-triangle!AH65)</f>
        <v>243</v>
      </c>
      <c r="AI66" s="136">
        <f>IF(OR(ISBLANK(triangle!AI66),ISBLANK(triangle!AI65)),"-",triangle!AI66-triangle!AI65)</f>
        <v>245</v>
      </c>
      <c r="AJ66" s="136">
        <f>IF(OR(ISBLANK(triangle!AJ66),ISBLANK(triangle!AJ65)),"-",triangle!AJ66-triangle!AJ65)</f>
        <v>261</v>
      </c>
      <c r="AK66" s="136">
        <f>IF(OR(ISBLANK(triangle!AK66),ISBLANK(triangle!AK65)),"-",triangle!AK66-triangle!AK65)</f>
        <v>252</v>
      </c>
      <c r="AL66" s="136">
        <f>IF(OR(ISBLANK(triangle!AL66),ISBLANK(triangle!AL65)),"-",triangle!AL66-triangle!AL65)</f>
        <v>263</v>
      </c>
      <c r="AM66" s="136">
        <f>IF(OR(ISBLANK(triangle!AM66),ISBLANK(triangle!AM65)),"-",triangle!AM66-triangle!AM65)</f>
        <v>284</v>
      </c>
      <c r="AN66" s="136">
        <f>IF(OR(ISBLANK(triangle!AN66),ISBLANK(triangle!AN65)),"-",triangle!AN66-triangle!AN65)</f>
        <v>297</v>
      </c>
      <c r="AO66" s="136">
        <f>IF(OR(ISBLANK(triangle!AO66),ISBLANK(triangle!AO65)),"-",triangle!AO66-triangle!AO65)</f>
        <v>279</v>
      </c>
      <c r="AP66" s="136">
        <f>IF(OR(ISBLANK(triangle!AP66),ISBLANK(triangle!AP65)),"-",triangle!AP66-triangle!AP65)</f>
        <v>286</v>
      </c>
      <c r="AQ66" s="142">
        <f>IF(OR(ISBLANK(triangle!AQ66),ISBLANK(triangle!AQ65)),"-",triangle!AQ66-triangle!AQ65)</f>
        <v>303</v>
      </c>
      <c r="AR66" s="136">
        <f>IF(OR(ISBLANK(triangle!AR66),ISBLANK(triangle!AR65)),"-",triangle!AR66-triangle!AR65)</f>
        <v>308</v>
      </c>
      <c r="AS66" s="136">
        <f>IF(OR(ISBLANK(triangle!AS66),ISBLANK(triangle!AS65)),"-",triangle!AS66-triangle!AS65)</f>
        <v>283</v>
      </c>
      <c r="AT66" s="136">
        <f>IF(OR(ISBLANK(triangle!AT66),ISBLANK(triangle!AT65)),"-",triangle!AT66-triangle!AT65)</f>
        <v>286</v>
      </c>
      <c r="AU66" s="136">
        <f>IF(OR(ISBLANK(triangle!AU66),ISBLANK(triangle!AU65)),"-",triangle!AU66-triangle!AU65)</f>
        <v>403</v>
      </c>
      <c r="AV66" s="136">
        <f>IF(OR(ISBLANK(triangle!AV66),ISBLANK(triangle!AV65)),"-",triangle!AV66-triangle!AV65)</f>
        <v>435</v>
      </c>
      <c r="AW66" s="136">
        <f>IF(OR(ISBLANK(triangle!AW66),ISBLANK(triangle!AW65)),"-",triangle!AW66-triangle!AW65)</f>
        <v>469</v>
      </c>
      <c r="AX66" s="136">
        <f>IF(OR(ISBLANK(triangle!AX66),ISBLANK(triangle!AX65)),"-",triangle!AX66-triangle!AX65)</f>
        <v>468</v>
      </c>
      <c r="AY66" s="136">
        <f>IF(OR(ISBLANK(triangle!AY66),ISBLANK(triangle!AY65)),"-",triangle!AY66-triangle!AY65)</f>
        <v>487</v>
      </c>
      <c r="AZ66" s="136">
        <f>IF(OR(ISBLANK(triangle!AZ66),ISBLANK(triangle!AZ65)),"-",triangle!AZ66-triangle!AZ65)</f>
        <v>512</v>
      </c>
      <c r="BA66" s="136">
        <f>IF(OR(ISBLANK(triangle!BA66),ISBLANK(triangle!BA65)),"-",triangle!BA66-triangle!BA65)</f>
        <v>507</v>
      </c>
      <c r="BB66" s="136">
        <f>IF(OR(ISBLANK(triangle!BB66),ISBLANK(triangle!BB65)),"-",triangle!BB66-triangle!BB65)</f>
        <v>479</v>
      </c>
      <c r="BC66" s="135"/>
      <c r="BD66" s="136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8"/>
    </row>
    <row r="67" spans="1:75" ht="12.75">
      <c r="A67" s="85">
        <v>40695</v>
      </c>
      <c r="B67" s="134">
        <f>IF(OR(ISBLANK(triangle!B67),ISBLANK(triangle!B66)),"-",triangle!B67-triangle!B66)</f>
        <v>0</v>
      </c>
      <c r="C67" s="139">
        <f>IF(OR(ISBLANK(triangle!C67),ISBLANK(triangle!C66)),"-",triangle!C67-triangle!C66)</f>
        <v>0</v>
      </c>
      <c r="D67" s="136">
        <f>IF(OR(ISBLANK(triangle!D67),ISBLANK(triangle!D66)),"-",triangle!D67-triangle!D66)</f>
        <v>0</v>
      </c>
      <c r="E67" s="136">
        <f>IF(OR(ISBLANK(triangle!E67),ISBLANK(triangle!E66)),"-",triangle!E67-triangle!E66)</f>
        <v>0</v>
      </c>
      <c r="F67" s="136">
        <f>IF(OR(ISBLANK(triangle!F67),ISBLANK(triangle!F66)),"-",triangle!F67-triangle!F66)</f>
        <v>0</v>
      </c>
      <c r="G67" s="136">
        <f>IF(OR(ISBLANK(triangle!G67),ISBLANK(triangle!G66)),"-",triangle!G67-triangle!G66)</f>
        <v>0</v>
      </c>
      <c r="H67" s="136">
        <f>IF(OR(ISBLANK(triangle!H67),ISBLANK(triangle!H66)),"-",triangle!H67-triangle!H66)</f>
        <v>0</v>
      </c>
      <c r="I67" s="136">
        <f>IF(OR(ISBLANK(triangle!I67),ISBLANK(triangle!I66)),"-",triangle!I67-triangle!I66)</f>
        <v>0</v>
      </c>
      <c r="J67" s="136">
        <f>IF(OR(ISBLANK(triangle!J67),ISBLANK(triangle!J66)),"-",triangle!J67-triangle!J66)</f>
        <v>0</v>
      </c>
      <c r="K67" s="136">
        <f>IF(OR(ISBLANK(triangle!K67),ISBLANK(triangle!K66)),"-",triangle!K67-triangle!K66)</f>
        <v>0</v>
      </c>
      <c r="L67" s="136">
        <f>IF(OR(ISBLANK(triangle!L67),ISBLANK(triangle!L66)),"-",triangle!L67-triangle!L66)</f>
        <v>0</v>
      </c>
      <c r="M67" s="136">
        <f>IF(OR(ISBLANK(triangle!M67),ISBLANK(triangle!M66)),"-",triangle!M67-triangle!M66)</f>
        <v>0</v>
      </c>
      <c r="N67" s="136">
        <f>IF(OR(ISBLANK(triangle!N67),ISBLANK(triangle!N66)),"-",triangle!N67-triangle!N66)</f>
        <v>0</v>
      </c>
      <c r="O67" s="136">
        <f>IF(OR(ISBLANK(triangle!O67),ISBLANK(triangle!O66)),"-",triangle!O67-triangle!O66)</f>
        <v>0</v>
      </c>
      <c r="P67" s="136">
        <f>IF(OR(ISBLANK(triangle!P67),ISBLANK(triangle!P66)),"-",triangle!P67-triangle!P66)</f>
        <v>0</v>
      </c>
      <c r="Q67" s="136">
        <f>IF(OR(ISBLANK(triangle!Q67),ISBLANK(triangle!Q66)),"-",triangle!Q67-triangle!Q66)</f>
        <v>0</v>
      </c>
      <c r="R67" s="136">
        <f>IF(OR(ISBLANK(triangle!R67),ISBLANK(triangle!R66)),"-",triangle!R67-triangle!R66)</f>
        <v>0</v>
      </c>
      <c r="S67" s="136">
        <f>IF(OR(ISBLANK(triangle!S67),ISBLANK(triangle!S66)),"-",triangle!S67-triangle!S66)</f>
        <v>0</v>
      </c>
      <c r="T67" s="136">
        <f>IF(OR(ISBLANK(triangle!T67),ISBLANK(triangle!T66)),"-",triangle!T67-triangle!T66)</f>
        <v>0</v>
      </c>
      <c r="U67" s="136">
        <f>IF(OR(ISBLANK(triangle!U67),ISBLANK(triangle!U66)),"-",triangle!U67-triangle!U66)</f>
        <v>0</v>
      </c>
      <c r="V67" s="136">
        <f>IF(OR(ISBLANK(triangle!V67),ISBLANK(triangle!V66)),"-",triangle!V67-triangle!V66)</f>
        <v>0</v>
      </c>
      <c r="W67" s="136">
        <f>IF(OR(ISBLANK(triangle!W67),ISBLANK(triangle!W66)),"-",triangle!W67-triangle!W66)</f>
        <v>0</v>
      </c>
      <c r="X67" s="136">
        <f>IF(OR(ISBLANK(triangle!X67),ISBLANK(triangle!X66)),"-",triangle!X67-triangle!X66)</f>
        <v>0</v>
      </c>
      <c r="Y67" s="136">
        <f>IF(OR(ISBLANK(triangle!Y67),ISBLANK(triangle!Y66)),"-",triangle!Y67-triangle!Y66)</f>
        <v>0</v>
      </c>
      <c r="Z67" s="136">
        <f>IF(OR(ISBLANK(triangle!Z67),ISBLANK(triangle!Z66)),"-",triangle!Z67-triangle!Z66)</f>
        <v>0</v>
      </c>
      <c r="AA67" s="136">
        <f>IF(OR(ISBLANK(triangle!AA67),ISBLANK(triangle!AA66)),"-",triangle!AA67-triangle!AA66)</f>
        <v>0</v>
      </c>
      <c r="AB67" s="136">
        <f>IF(OR(ISBLANK(triangle!AB67),ISBLANK(triangle!AB66)),"-",triangle!AB67-triangle!AB66)</f>
        <v>0</v>
      </c>
      <c r="AC67" s="136">
        <f>IF(OR(ISBLANK(triangle!AC67),ISBLANK(triangle!AC66)),"-",triangle!AC67-triangle!AC66)</f>
        <v>0</v>
      </c>
      <c r="AD67" s="136">
        <f>IF(OR(ISBLANK(triangle!AD67),ISBLANK(triangle!AD66)),"-",triangle!AD67-triangle!AD66)</f>
        <v>0</v>
      </c>
      <c r="AE67" s="136">
        <f>IF(OR(ISBLANK(triangle!AE67),ISBLANK(triangle!AE66)),"-",triangle!AE67-triangle!AE66)</f>
        <v>0</v>
      </c>
      <c r="AF67" s="136">
        <f>IF(OR(ISBLANK(triangle!AF67),ISBLANK(triangle!AF66)),"-",triangle!AF67-triangle!AF66)</f>
        <v>0</v>
      </c>
      <c r="AG67" s="136">
        <f>IF(OR(ISBLANK(triangle!AG67),ISBLANK(triangle!AG66)),"-",triangle!AG67-triangle!AG66)</f>
        <v>0</v>
      </c>
      <c r="AH67" s="136">
        <f>IF(OR(ISBLANK(triangle!AH67),ISBLANK(triangle!AH66)),"-",triangle!AH67-triangle!AH66)</f>
        <v>0</v>
      </c>
      <c r="AI67" s="136">
        <f>IF(OR(ISBLANK(triangle!AI67),ISBLANK(triangle!AI66)),"-",triangle!AI67-triangle!AI66)</f>
        <v>0</v>
      </c>
      <c r="AJ67" s="136">
        <f>IF(OR(ISBLANK(triangle!AJ67),ISBLANK(triangle!AJ66)),"-",triangle!AJ67-triangle!AJ66)</f>
        <v>0</v>
      </c>
      <c r="AK67" s="136">
        <f>IF(OR(ISBLANK(triangle!AK67),ISBLANK(triangle!AK66)),"-",triangle!AK67-triangle!AK66)</f>
        <v>0</v>
      </c>
      <c r="AL67" s="136">
        <f>IF(OR(ISBLANK(triangle!AL67),ISBLANK(triangle!AL66)),"-",triangle!AL67-triangle!AL66)</f>
        <v>0</v>
      </c>
      <c r="AM67" s="136">
        <f>IF(OR(ISBLANK(triangle!AM67),ISBLANK(triangle!AM66)),"-",triangle!AM67-triangle!AM66)</f>
        <v>0</v>
      </c>
      <c r="AN67" s="136">
        <f>IF(OR(ISBLANK(triangle!AN67),ISBLANK(triangle!AN66)),"-",triangle!AN67-triangle!AN66)</f>
        <v>0</v>
      </c>
      <c r="AO67" s="136">
        <f>IF(OR(ISBLANK(triangle!AO67),ISBLANK(triangle!AO66)),"-",triangle!AO67-triangle!AO66)</f>
        <v>0</v>
      </c>
      <c r="AP67" s="136">
        <f>IF(OR(ISBLANK(triangle!AP67),ISBLANK(triangle!AP66)),"-",triangle!AP67-triangle!AP66)</f>
        <v>0</v>
      </c>
      <c r="AQ67" s="136">
        <f>IF(OR(ISBLANK(triangle!AQ67),ISBLANK(triangle!AQ66)),"-",triangle!AQ67-triangle!AQ66)</f>
        <v>0</v>
      </c>
      <c r="AR67" s="142">
        <f>IF(OR(ISBLANK(triangle!AR67),ISBLANK(triangle!AR66)),"-",triangle!AR67-triangle!AR66)</f>
        <v>0</v>
      </c>
      <c r="AS67" s="136">
        <f>IF(OR(ISBLANK(triangle!AS67),ISBLANK(triangle!AS66)),"-",triangle!AS67-triangle!AS66)</f>
        <v>0</v>
      </c>
      <c r="AT67" s="136">
        <f>IF(OR(ISBLANK(triangle!AT67),ISBLANK(triangle!AT66)),"-",triangle!AT67-triangle!AT66)</f>
        <v>0</v>
      </c>
      <c r="AU67" s="136">
        <f>IF(OR(ISBLANK(triangle!AU67),ISBLANK(triangle!AU66)),"-",triangle!AU67-triangle!AU66)</f>
        <v>0</v>
      </c>
      <c r="AV67" s="136">
        <f>IF(OR(ISBLANK(triangle!AV67),ISBLANK(triangle!AV66)),"-",triangle!AV67-triangle!AV66)</f>
        <v>0</v>
      </c>
      <c r="AW67" s="136">
        <f>IF(OR(ISBLANK(triangle!AW67),ISBLANK(triangle!AW66)),"-",triangle!AW67-triangle!AW66)</f>
        <v>0</v>
      </c>
      <c r="AX67" s="136">
        <f>IF(OR(ISBLANK(triangle!AX67),ISBLANK(triangle!AX66)),"-",triangle!AX67-triangle!AX66)</f>
        <v>0</v>
      </c>
      <c r="AY67" s="136">
        <f>IF(OR(ISBLANK(triangle!AY67),ISBLANK(triangle!AY66)),"-",triangle!AY67-triangle!AY66)</f>
        <v>0</v>
      </c>
      <c r="AZ67" s="136">
        <f>IF(OR(ISBLANK(triangle!AZ67),ISBLANK(triangle!AZ66)),"-",triangle!AZ67-triangle!AZ66)</f>
        <v>0</v>
      </c>
      <c r="BA67" s="136">
        <f>IF(OR(ISBLANK(triangle!BA67),ISBLANK(triangle!BA66)),"-",triangle!BA67-triangle!BA66)</f>
        <v>0</v>
      </c>
      <c r="BB67" s="136">
        <f>IF(OR(ISBLANK(triangle!BB67),ISBLANK(triangle!BB66)),"-",triangle!BB67-triangle!BB66)</f>
        <v>0</v>
      </c>
      <c r="BC67" s="136">
        <f>IF(OR(ISBLANK(triangle!BC67),ISBLANK(triangle!BC66)),"-",triangle!BC67-triangle!BC66)</f>
        <v>-27</v>
      </c>
      <c r="BD67" s="135"/>
      <c r="BE67" s="136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8"/>
    </row>
    <row r="68" spans="1:75" ht="12.75">
      <c r="A68" s="85">
        <v>40787</v>
      </c>
      <c r="B68" s="134">
        <f>IF(OR(ISBLANK(triangle!B68),ISBLANK(triangle!B67)),"-",triangle!B68-triangle!B67)</f>
        <v>0</v>
      </c>
      <c r="C68" s="139">
        <f>IF(OR(ISBLANK(triangle!C68),ISBLANK(triangle!C67)),"-",triangle!C68-triangle!C67)</f>
        <v>0</v>
      </c>
      <c r="D68" s="136">
        <f>IF(OR(ISBLANK(triangle!D68),ISBLANK(triangle!D67)),"-",triangle!D68-triangle!D67)</f>
        <v>0</v>
      </c>
      <c r="E68" s="136">
        <f>IF(OR(ISBLANK(triangle!E68),ISBLANK(triangle!E67)),"-",triangle!E68-triangle!E67)</f>
        <v>0</v>
      </c>
      <c r="F68" s="136">
        <f>IF(OR(ISBLANK(triangle!F68),ISBLANK(triangle!F67)),"-",triangle!F68-triangle!F67)</f>
        <v>0</v>
      </c>
      <c r="G68" s="136">
        <f>IF(OR(ISBLANK(triangle!G68),ISBLANK(triangle!G67)),"-",triangle!G68-triangle!G67)</f>
        <v>0</v>
      </c>
      <c r="H68" s="136">
        <f>IF(OR(ISBLANK(triangle!H68),ISBLANK(triangle!H67)),"-",triangle!H68-triangle!H67)</f>
        <v>0</v>
      </c>
      <c r="I68" s="136">
        <f>IF(OR(ISBLANK(triangle!I68),ISBLANK(triangle!I67)),"-",triangle!I68-triangle!I67)</f>
        <v>0</v>
      </c>
      <c r="J68" s="136">
        <f>IF(OR(ISBLANK(triangle!J68),ISBLANK(triangle!J67)),"-",triangle!J68-triangle!J67)</f>
        <v>0</v>
      </c>
      <c r="K68" s="136">
        <f>IF(OR(ISBLANK(triangle!K68),ISBLANK(triangle!K67)),"-",triangle!K68-triangle!K67)</f>
        <v>0</v>
      </c>
      <c r="L68" s="136">
        <f>IF(OR(ISBLANK(triangle!L68),ISBLANK(triangle!L67)),"-",triangle!L68-triangle!L67)</f>
        <v>0</v>
      </c>
      <c r="M68" s="136">
        <f>IF(OR(ISBLANK(triangle!M68),ISBLANK(triangle!M67)),"-",triangle!M68-triangle!M67)</f>
        <v>0</v>
      </c>
      <c r="N68" s="136">
        <f>IF(OR(ISBLANK(triangle!N68),ISBLANK(triangle!N67)),"-",triangle!N68-triangle!N67)</f>
        <v>0</v>
      </c>
      <c r="O68" s="136">
        <f>IF(OR(ISBLANK(triangle!O68),ISBLANK(triangle!O67)),"-",triangle!O68-triangle!O67)</f>
        <v>0</v>
      </c>
      <c r="P68" s="136">
        <f>IF(OR(ISBLANK(triangle!P68),ISBLANK(triangle!P67)),"-",triangle!P68-triangle!P67)</f>
        <v>0</v>
      </c>
      <c r="Q68" s="136">
        <f>IF(OR(ISBLANK(triangle!Q68),ISBLANK(triangle!Q67)),"-",triangle!Q68-triangle!Q67)</f>
        <v>0</v>
      </c>
      <c r="R68" s="136">
        <f>IF(OR(ISBLANK(triangle!R68),ISBLANK(triangle!R67)),"-",triangle!R68-triangle!R67)</f>
        <v>0</v>
      </c>
      <c r="S68" s="136">
        <f>IF(OR(ISBLANK(triangle!S68),ISBLANK(triangle!S67)),"-",triangle!S68-triangle!S67)</f>
        <v>0</v>
      </c>
      <c r="T68" s="136">
        <f>IF(OR(ISBLANK(triangle!T68),ISBLANK(triangle!T67)),"-",triangle!T68-triangle!T67)</f>
        <v>0</v>
      </c>
      <c r="U68" s="136">
        <f>IF(OR(ISBLANK(triangle!U68),ISBLANK(triangle!U67)),"-",triangle!U68-triangle!U67)</f>
        <v>0</v>
      </c>
      <c r="V68" s="136">
        <f>IF(OR(ISBLANK(triangle!V68),ISBLANK(triangle!V67)),"-",triangle!V68-triangle!V67)</f>
        <v>0</v>
      </c>
      <c r="W68" s="136">
        <f>IF(OR(ISBLANK(triangle!W68),ISBLANK(triangle!W67)),"-",triangle!W68-triangle!W67)</f>
        <v>0</v>
      </c>
      <c r="X68" s="136">
        <f>IF(OR(ISBLANK(triangle!X68),ISBLANK(triangle!X67)),"-",triangle!X68-triangle!X67)</f>
        <v>0</v>
      </c>
      <c r="Y68" s="136">
        <f>IF(OR(ISBLANK(triangle!Y68),ISBLANK(triangle!Y67)),"-",triangle!Y68-triangle!Y67)</f>
        <v>0</v>
      </c>
      <c r="Z68" s="136">
        <f>IF(OR(ISBLANK(triangle!Z68),ISBLANK(triangle!Z67)),"-",triangle!Z68-triangle!Z67)</f>
        <v>0</v>
      </c>
      <c r="AA68" s="136">
        <f>IF(OR(ISBLANK(triangle!AA68),ISBLANK(triangle!AA67)),"-",triangle!AA68-triangle!AA67)</f>
        <v>0</v>
      </c>
      <c r="AB68" s="136">
        <f>IF(OR(ISBLANK(triangle!AB68),ISBLANK(triangle!AB67)),"-",triangle!AB68-triangle!AB67)</f>
        <v>0</v>
      </c>
      <c r="AC68" s="136">
        <f>IF(OR(ISBLANK(triangle!AC68),ISBLANK(triangle!AC67)),"-",triangle!AC68-triangle!AC67)</f>
        <v>0</v>
      </c>
      <c r="AD68" s="136">
        <f>IF(OR(ISBLANK(triangle!AD68),ISBLANK(triangle!AD67)),"-",triangle!AD68-triangle!AD67)</f>
        <v>0</v>
      </c>
      <c r="AE68" s="136">
        <f>IF(OR(ISBLANK(triangle!AE68),ISBLANK(triangle!AE67)),"-",triangle!AE68-triangle!AE67)</f>
        <v>0</v>
      </c>
      <c r="AF68" s="136">
        <f>IF(OR(ISBLANK(triangle!AF68),ISBLANK(triangle!AF67)),"-",triangle!AF68-triangle!AF67)</f>
        <v>0</v>
      </c>
      <c r="AG68" s="136">
        <f>IF(OR(ISBLANK(triangle!AG68),ISBLANK(triangle!AG67)),"-",triangle!AG68-triangle!AG67)</f>
        <v>0</v>
      </c>
      <c r="AH68" s="136">
        <f>IF(OR(ISBLANK(triangle!AH68),ISBLANK(triangle!AH67)),"-",triangle!AH68-triangle!AH67)</f>
        <v>0</v>
      </c>
      <c r="AI68" s="136">
        <f>IF(OR(ISBLANK(triangle!AI68),ISBLANK(triangle!AI67)),"-",triangle!AI68-triangle!AI67)</f>
        <v>0</v>
      </c>
      <c r="AJ68" s="136">
        <f>IF(OR(ISBLANK(triangle!AJ68),ISBLANK(triangle!AJ67)),"-",triangle!AJ68-triangle!AJ67)</f>
        <v>0</v>
      </c>
      <c r="AK68" s="136">
        <f>IF(OR(ISBLANK(triangle!AK68),ISBLANK(triangle!AK67)),"-",triangle!AK68-triangle!AK67)</f>
        <v>0</v>
      </c>
      <c r="AL68" s="136">
        <f>IF(OR(ISBLANK(triangle!AL68),ISBLANK(triangle!AL67)),"-",triangle!AL68-triangle!AL67)</f>
        <v>0</v>
      </c>
      <c r="AM68" s="136">
        <f>IF(OR(ISBLANK(triangle!AM68),ISBLANK(triangle!AM67)),"-",triangle!AM68-triangle!AM67)</f>
        <v>0</v>
      </c>
      <c r="AN68" s="136">
        <f>IF(OR(ISBLANK(triangle!AN68),ISBLANK(triangle!AN67)),"-",triangle!AN68-triangle!AN67)</f>
        <v>0</v>
      </c>
      <c r="AO68" s="136">
        <f>IF(OR(ISBLANK(triangle!AO68),ISBLANK(triangle!AO67)),"-",triangle!AO68-triangle!AO67)</f>
        <v>0</v>
      </c>
      <c r="AP68" s="136">
        <f>IF(OR(ISBLANK(triangle!AP68),ISBLANK(triangle!AP67)),"-",triangle!AP68-triangle!AP67)</f>
        <v>0</v>
      </c>
      <c r="AQ68" s="136">
        <f>IF(OR(ISBLANK(triangle!AQ68),ISBLANK(triangle!AQ67)),"-",triangle!AQ68-triangle!AQ67)</f>
        <v>0</v>
      </c>
      <c r="AR68" s="136">
        <f>IF(OR(ISBLANK(triangle!AR68),ISBLANK(triangle!AR67)),"-",triangle!AR68-triangle!AR67)</f>
        <v>0</v>
      </c>
      <c r="AS68" s="142">
        <f>IF(OR(ISBLANK(triangle!AS68),ISBLANK(triangle!AS67)),"-",triangle!AS68-triangle!AS67)</f>
        <v>0</v>
      </c>
      <c r="AT68" s="136">
        <f>IF(OR(ISBLANK(triangle!AT68),ISBLANK(triangle!AT67)),"-",triangle!AT68-triangle!AT67)</f>
        <v>0</v>
      </c>
      <c r="AU68" s="136">
        <f>IF(OR(ISBLANK(triangle!AU68),ISBLANK(triangle!AU67)),"-",triangle!AU68-triangle!AU67)</f>
        <v>0</v>
      </c>
      <c r="AV68" s="136">
        <f>IF(OR(ISBLANK(triangle!AV68),ISBLANK(triangle!AV67)),"-",triangle!AV68-triangle!AV67)</f>
        <v>0</v>
      </c>
      <c r="AW68" s="136">
        <f>IF(OR(ISBLANK(triangle!AW68),ISBLANK(triangle!AW67)),"-",triangle!AW68-triangle!AW67)</f>
        <v>0</v>
      </c>
      <c r="AX68" s="136">
        <f>IF(OR(ISBLANK(triangle!AX68),ISBLANK(triangle!AX67)),"-",triangle!AX68-triangle!AX67)</f>
        <v>0</v>
      </c>
      <c r="AY68" s="136">
        <f>IF(OR(ISBLANK(triangle!AY68),ISBLANK(triangle!AY67)),"-",triangle!AY68-triangle!AY67)</f>
        <v>0</v>
      </c>
      <c r="AZ68" s="136">
        <f>IF(OR(ISBLANK(triangle!AZ68),ISBLANK(triangle!AZ67)),"-",triangle!AZ68-triangle!AZ67)</f>
        <v>0</v>
      </c>
      <c r="BA68" s="136">
        <f>IF(OR(ISBLANK(triangle!BA68),ISBLANK(triangle!BA67)),"-",triangle!BA68-triangle!BA67)</f>
        <v>0</v>
      </c>
      <c r="BB68" s="136">
        <f>IF(OR(ISBLANK(triangle!BB68),ISBLANK(triangle!BB67)),"-",triangle!BB68-triangle!BB67)</f>
        <v>0</v>
      </c>
      <c r="BC68" s="136">
        <f>IF(OR(ISBLANK(triangle!BC68),ISBLANK(triangle!BC67)),"-",triangle!BC68-triangle!BC67)</f>
        <v>0</v>
      </c>
      <c r="BD68" s="136">
        <f>IF(OR(ISBLANK(triangle!BD68),ISBLANK(triangle!BD67)),"-",triangle!BD68-triangle!BD67)</f>
        <v>-92</v>
      </c>
      <c r="BE68" s="135"/>
      <c r="BF68" s="136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8"/>
    </row>
    <row r="69" spans="1:75" ht="12.75">
      <c r="A69" s="85">
        <v>40878</v>
      </c>
      <c r="B69" s="134">
        <f>IF(OR(ISBLANK(triangle!B69),ISBLANK(triangle!B68)),"-",triangle!B69-triangle!B68)</f>
        <v>0</v>
      </c>
      <c r="C69" s="139">
        <f>IF(OR(ISBLANK(triangle!C69),ISBLANK(triangle!C68)),"-",triangle!C69-triangle!C68)</f>
        <v>0</v>
      </c>
      <c r="D69" s="136">
        <f>IF(OR(ISBLANK(triangle!D69),ISBLANK(triangle!D68)),"-",triangle!D69-triangle!D68)</f>
        <v>0</v>
      </c>
      <c r="E69" s="136">
        <f>IF(OR(ISBLANK(triangle!E69),ISBLANK(triangle!E68)),"-",triangle!E69-triangle!E68)</f>
        <v>0</v>
      </c>
      <c r="F69" s="136">
        <f>IF(OR(ISBLANK(triangle!F69),ISBLANK(triangle!F68)),"-",triangle!F69-triangle!F68)</f>
        <v>0</v>
      </c>
      <c r="G69" s="136">
        <f>IF(OR(ISBLANK(triangle!G69),ISBLANK(triangle!G68)),"-",triangle!G69-triangle!G68)</f>
        <v>0</v>
      </c>
      <c r="H69" s="136">
        <f>IF(OR(ISBLANK(triangle!H69),ISBLANK(triangle!H68)),"-",triangle!H69-triangle!H68)</f>
        <v>0</v>
      </c>
      <c r="I69" s="136">
        <f>IF(OR(ISBLANK(triangle!I69),ISBLANK(triangle!I68)),"-",triangle!I69-triangle!I68)</f>
        <v>0</v>
      </c>
      <c r="J69" s="136">
        <f>IF(OR(ISBLANK(triangle!J69),ISBLANK(triangle!J68)),"-",triangle!J69-triangle!J68)</f>
        <v>0</v>
      </c>
      <c r="K69" s="136">
        <f>IF(OR(ISBLANK(triangle!K69),ISBLANK(triangle!K68)),"-",triangle!K69-triangle!K68)</f>
        <v>0</v>
      </c>
      <c r="L69" s="136">
        <f>IF(OR(ISBLANK(triangle!L69),ISBLANK(triangle!L68)),"-",triangle!L69-triangle!L68)</f>
        <v>0</v>
      </c>
      <c r="M69" s="136">
        <f>IF(OR(ISBLANK(triangle!M69),ISBLANK(triangle!M68)),"-",triangle!M69-triangle!M68)</f>
        <v>0</v>
      </c>
      <c r="N69" s="136">
        <f>IF(OR(ISBLANK(triangle!N69),ISBLANK(triangle!N68)),"-",triangle!N69-triangle!N68)</f>
        <v>0</v>
      </c>
      <c r="O69" s="136">
        <f>IF(OR(ISBLANK(triangle!O69),ISBLANK(triangle!O68)),"-",triangle!O69-triangle!O68)</f>
        <v>0</v>
      </c>
      <c r="P69" s="136">
        <f>IF(OR(ISBLANK(triangle!P69),ISBLANK(triangle!P68)),"-",triangle!P69-triangle!P68)</f>
        <v>0</v>
      </c>
      <c r="Q69" s="136">
        <f>IF(OR(ISBLANK(triangle!Q69),ISBLANK(triangle!Q68)),"-",triangle!Q69-triangle!Q68)</f>
        <v>0</v>
      </c>
      <c r="R69" s="136">
        <f>IF(OR(ISBLANK(triangle!R69),ISBLANK(triangle!R68)),"-",triangle!R69-triangle!R68)</f>
        <v>0</v>
      </c>
      <c r="S69" s="136">
        <f>IF(OR(ISBLANK(triangle!S69),ISBLANK(triangle!S68)),"-",triangle!S69-triangle!S68)</f>
        <v>0</v>
      </c>
      <c r="T69" s="136">
        <f>IF(OR(ISBLANK(triangle!T69),ISBLANK(triangle!T68)),"-",triangle!T69-triangle!T68)</f>
        <v>0</v>
      </c>
      <c r="U69" s="136">
        <f>IF(OR(ISBLANK(triangle!U69),ISBLANK(triangle!U68)),"-",triangle!U69-triangle!U68)</f>
        <v>0</v>
      </c>
      <c r="V69" s="136">
        <f>IF(OR(ISBLANK(triangle!V69),ISBLANK(triangle!V68)),"-",triangle!V69-triangle!V68)</f>
        <v>0</v>
      </c>
      <c r="W69" s="136">
        <f>IF(OR(ISBLANK(triangle!W69),ISBLANK(triangle!W68)),"-",triangle!W69-triangle!W68)</f>
        <v>0</v>
      </c>
      <c r="X69" s="136">
        <f>IF(OR(ISBLANK(triangle!X69),ISBLANK(triangle!X68)),"-",triangle!X69-triangle!X68)</f>
        <v>0</v>
      </c>
      <c r="Y69" s="136">
        <f>IF(OR(ISBLANK(triangle!Y69),ISBLANK(triangle!Y68)),"-",triangle!Y69-triangle!Y68)</f>
        <v>0</v>
      </c>
      <c r="Z69" s="136">
        <f>IF(OR(ISBLANK(triangle!Z69),ISBLANK(triangle!Z68)),"-",triangle!Z69-triangle!Z68)</f>
        <v>0</v>
      </c>
      <c r="AA69" s="136">
        <f>IF(OR(ISBLANK(triangle!AA69),ISBLANK(triangle!AA68)),"-",triangle!AA69-triangle!AA68)</f>
        <v>0</v>
      </c>
      <c r="AB69" s="136">
        <f>IF(OR(ISBLANK(triangle!AB69),ISBLANK(triangle!AB68)),"-",triangle!AB69-triangle!AB68)</f>
        <v>0</v>
      </c>
      <c r="AC69" s="136">
        <f>IF(OR(ISBLANK(triangle!AC69),ISBLANK(triangle!AC68)),"-",triangle!AC69-triangle!AC68)</f>
        <v>0</v>
      </c>
      <c r="AD69" s="136">
        <f>IF(OR(ISBLANK(triangle!AD69),ISBLANK(triangle!AD68)),"-",triangle!AD69-triangle!AD68)</f>
        <v>0</v>
      </c>
      <c r="AE69" s="136">
        <f>IF(OR(ISBLANK(triangle!AE69),ISBLANK(triangle!AE68)),"-",triangle!AE69-triangle!AE68)</f>
        <v>0</v>
      </c>
      <c r="AF69" s="136">
        <f>IF(OR(ISBLANK(triangle!AF69),ISBLANK(triangle!AF68)),"-",triangle!AF69-triangle!AF68)</f>
        <v>0</v>
      </c>
      <c r="AG69" s="136">
        <f>IF(OR(ISBLANK(triangle!AG69),ISBLANK(triangle!AG68)),"-",triangle!AG69-triangle!AG68)</f>
        <v>0</v>
      </c>
      <c r="AH69" s="136">
        <f>IF(OR(ISBLANK(triangle!AH69),ISBLANK(triangle!AH68)),"-",triangle!AH69-triangle!AH68)</f>
        <v>0</v>
      </c>
      <c r="AI69" s="136">
        <f>IF(OR(ISBLANK(triangle!AI69),ISBLANK(triangle!AI68)),"-",triangle!AI69-triangle!AI68)</f>
        <v>0</v>
      </c>
      <c r="AJ69" s="136">
        <f>IF(OR(ISBLANK(triangle!AJ69),ISBLANK(triangle!AJ68)),"-",triangle!AJ69-triangle!AJ68)</f>
        <v>0</v>
      </c>
      <c r="AK69" s="136">
        <f>IF(OR(ISBLANK(triangle!AK69),ISBLANK(triangle!AK68)),"-",triangle!AK69-triangle!AK68)</f>
        <v>0</v>
      </c>
      <c r="AL69" s="136">
        <f>IF(OR(ISBLANK(triangle!AL69),ISBLANK(triangle!AL68)),"-",triangle!AL69-triangle!AL68)</f>
        <v>0</v>
      </c>
      <c r="AM69" s="136">
        <f>IF(OR(ISBLANK(triangle!AM69),ISBLANK(triangle!AM68)),"-",triangle!AM69-triangle!AM68)</f>
        <v>0</v>
      </c>
      <c r="AN69" s="136">
        <f>IF(OR(ISBLANK(triangle!AN69),ISBLANK(triangle!AN68)),"-",triangle!AN69-triangle!AN68)</f>
        <v>0</v>
      </c>
      <c r="AO69" s="136">
        <f>IF(OR(ISBLANK(triangle!AO69),ISBLANK(triangle!AO68)),"-",triangle!AO69-triangle!AO68)</f>
        <v>0</v>
      </c>
      <c r="AP69" s="136">
        <f>IF(OR(ISBLANK(triangle!AP69),ISBLANK(triangle!AP68)),"-",triangle!AP69-triangle!AP68)</f>
        <v>0</v>
      </c>
      <c r="AQ69" s="136">
        <f>IF(OR(ISBLANK(triangle!AQ69),ISBLANK(triangle!AQ68)),"-",triangle!AQ69-triangle!AQ68)</f>
        <v>0</v>
      </c>
      <c r="AR69" s="136">
        <f>IF(OR(ISBLANK(triangle!AR69),ISBLANK(triangle!AR68)),"-",triangle!AR69-triangle!AR68)</f>
        <v>0</v>
      </c>
      <c r="AS69" s="136">
        <f>IF(OR(ISBLANK(triangle!AS69),ISBLANK(triangle!AS68)),"-",triangle!AS69-triangle!AS68)</f>
        <v>0</v>
      </c>
      <c r="AT69" s="142">
        <f>IF(OR(ISBLANK(triangle!AT69),ISBLANK(triangle!AT68)),"-",triangle!AT69-triangle!AT68)</f>
        <v>0</v>
      </c>
      <c r="AU69" s="136">
        <f>IF(OR(ISBLANK(triangle!AU69),ISBLANK(triangle!AU68)),"-",triangle!AU69-triangle!AU68)</f>
        <v>0</v>
      </c>
      <c r="AV69" s="136">
        <f>IF(OR(ISBLANK(triangle!AV69),ISBLANK(triangle!AV68)),"-",triangle!AV69-triangle!AV68)</f>
        <v>0</v>
      </c>
      <c r="AW69" s="136">
        <f>IF(OR(ISBLANK(triangle!AW69),ISBLANK(triangle!AW68)),"-",triangle!AW69-triangle!AW68)</f>
        <v>0</v>
      </c>
      <c r="AX69" s="136">
        <f>IF(OR(ISBLANK(triangle!AX69),ISBLANK(triangle!AX68)),"-",triangle!AX69-triangle!AX68)</f>
        <v>0</v>
      </c>
      <c r="AY69" s="136">
        <f>IF(OR(ISBLANK(triangle!AY69),ISBLANK(triangle!AY68)),"-",triangle!AY69-triangle!AY68)</f>
        <v>0</v>
      </c>
      <c r="AZ69" s="136">
        <f>IF(OR(ISBLANK(triangle!AZ69),ISBLANK(triangle!AZ68)),"-",triangle!AZ69-triangle!AZ68)</f>
        <v>0</v>
      </c>
      <c r="BA69" s="136">
        <f>IF(OR(ISBLANK(triangle!BA69),ISBLANK(triangle!BA68)),"-",triangle!BA69-triangle!BA68)</f>
        <v>0</v>
      </c>
      <c r="BB69" s="136">
        <f>IF(OR(ISBLANK(triangle!BB69),ISBLANK(triangle!BB68)),"-",triangle!BB69-triangle!BB68)</f>
        <v>0</v>
      </c>
      <c r="BC69" s="136">
        <f>IF(OR(ISBLANK(triangle!BC69),ISBLANK(triangle!BC68)),"-",triangle!BC69-triangle!BC68)</f>
        <v>0</v>
      </c>
      <c r="BD69" s="136">
        <f>IF(OR(ISBLANK(triangle!BD69),ISBLANK(triangle!BD68)),"-",triangle!BD69-triangle!BD68)</f>
        <v>0</v>
      </c>
      <c r="BE69" s="136">
        <f>IF(OR(ISBLANK(triangle!BE69),ISBLANK(triangle!BE68)),"-",triangle!BE69-triangle!BE68)</f>
        <v>-39</v>
      </c>
      <c r="BF69" s="135"/>
      <c r="BG69" s="136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8"/>
    </row>
    <row r="70" spans="1:75" ht="12.75">
      <c r="A70" s="85">
        <v>40969</v>
      </c>
      <c r="B70" s="134">
        <f>IF(OR(ISBLANK(triangle!B70),ISBLANK(triangle!B69)),"-",triangle!B70-triangle!B69)</f>
        <v>18</v>
      </c>
      <c r="C70" s="139">
        <f>IF(OR(ISBLANK(triangle!C70),ISBLANK(triangle!C69)),"-",triangle!C70-triangle!C69)</f>
        <v>18</v>
      </c>
      <c r="D70" s="136">
        <f>IF(OR(ISBLANK(triangle!D70),ISBLANK(triangle!D69)),"-",triangle!D70-triangle!D69)</f>
        <v>-9</v>
      </c>
      <c r="E70" s="136">
        <f>IF(OR(ISBLANK(triangle!E70),ISBLANK(triangle!E69)),"-",triangle!E70-triangle!E69)</f>
        <v>-9</v>
      </c>
      <c r="F70" s="136">
        <f>IF(OR(ISBLANK(triangle!F70),ISBLANK(triangle!F69)),"-",triangle!F70-triangle!F69)</f>
        <v>16</v>
      </c>
      <c r="G70" s="136">
        <f>IF(OR(ISBLANK(triangle!G70),ISBLANK(triangle!G69)),"-",triangle!G70-triangle!G69)</f>
        <v>13</v>
      </c>
      <c r="H70" s="136">
        <f>IF(OR(ISBLANK(triangle!H70),ISBLANK(triangle!H69)),"-",triangle!H70-triangle!H69)</f>
        <v>-8</v>
      </c>
      <c r="I70" s="136">
        <f>IF(OR(ISBLANK(triangle!I70),ISBLANK(triangle!I69)),"-",triangle!I70-triangle!I69)</f>
        <v>-9</v>
      </c>
      <c r="J70" s="136">
        <f>IF(OR(ISBLANK(triangle!J70),ISBLANK(triangle!J69)),"-",triangle!J70-triangle!J69)</f>
        <v>18</v>
      </c>
      <c r="K70" s="136">
        <f>IF(OR(ISBLANK(triangle!K70),ISBLANK(triangle!K69)),"-",triangle!K70-triangle!K69)</f>
        <v>9</v>
      </c>
      <c r="L70" s="136">
        <f>IF(OR(ISBLANK(triangle!L70),ISBLANK(triangle!L69)),"-",triangle!L70-triangle!L69)</f>
        <v>-8</v>
      </c>
      <c r="M70" s="136">
        <f>IF(OR(ISBLANK(triangle!M70),ISBLANK(triangle!M69)),"-",triangle!M70-triangle!M69)</f>
        <v>-6</v>
      </c>
      <c r="N70" s="136">
        <f>IF(OR(ISBLANK(triangle!N70),ISBLANK(triangle!N69)),"-",triangle!N70-triangle!N69)</f>
        <v>16</v>
      </c>
      <c r="O70" s="136">
        <f>IF(OR(ISBLANK(triangle!O70),ISBLANK(triangle!O69)),"-",triangle!O70-triangle!O69)</f>
        <v>8</v>
      </c>
      <c r="P70" s="136">
        <f>IF(OR(ISBLANK(triangle!P70),ISBLANK(triangle!P69)),"-",triangle!P70-triangle!P69)</f>
        <v>-10</v>
      </c>
      <c r="Q70" s="136">
        <f>IF(OR(ISBLANK(triangle!Q70),ISBLANK(triangle!Q69)),"-",triangle!Q70-triangle!Q69)</f>
        <v>-4</v>
      </c>
      <c r="R70" s="136">
        <f>IF(OR(ISBLANK(triangle!R70),ISBLANK(triangle!R69)),"-",triangle!R70-triangle!R69)</f>
        <v>16</v>
      </c>
      <c r="S70" s="136">
        <f>IF(OR(ISBLANK(triangle!S70),ISBLANK(triangle!S69)),"-",triangle!S70-triangle!S69)</f>
        <v>7</v>
      </c>
      <c r="T70" s="136">
        <f>IF(OR(ISBLANK(triangle!T70),ISBLANK(triangle!T69)),"-",triangle!T70-triangle!T69)</f>
        <v>-12</v>
      </c>
      <c r="U70" s="136">
        <f>IF(OR(ISBLANK(triangle!U70),ISBLANK(triangle!U69)),"-",triangle!U70-triangle!U69)</f>
        <v>-3</v>
      </c>
      <c r="V70" s="136">
        <f>IF(OR(ISBLANK(triangle!V70),ISBLANK(triangle!V69)),"-",triangle!V70-triangle!V69)</f>
        <v>-4</v>
      </c>
      <c r="W70" s="136">
        <f>IF(OR(ISBLANK(triangle!W70),ISBLANK(triangle!W69)),"-",triangle!W70-triangle!W69)</f>
        <v>-13</v>
      </c>
      <c r="X70" s="136">
        <f>IF(OR(ISBLANK(triangle!X70),ISBLANK(triangle!X69)),"-",triangle!X70-triangle!X69)</f>
        <v>-32</v>
      </c>
      <c r="Y70" s="136">
        <f>IF(OR(ISBLANK(triangle!Y70),ISBLANK(triangle!Y69)),"-",triangle!Y70-triangle!Y69)</f>
        <v>-23</v>
      </c>
      <c r="Z70" s="136">
        <f>IF(OR(ISBLANK(triangle!Z70),ISBLANK(triangle!Z69)),"-",triangle!Z70-triangle!Z69)</f>
        <v>2</v>
      </c>
      <c r="AA70" s="136">
        <f>IF(OR(ISBLANK(triangle!AA70),ISBLANK(triangle!AA69)),"-",triangle!AA70-triangle!AA69)</f>
        <v>-19</v>
      </c>
      <c r="AB70" s="136">
        <f>IF(OR(ISBLANK(triangle!AB70),ISBLANK(triangle!AB69)),"-",triangle!AB70-triangle!AB69)</f>
        <v>-43</v>
      </c>
      <c r="AC70" s="136">
        <f>IF(OR(ISBLANK(triangle!AC70),ISBLANK(triangle!AC69)),"-",triangle!AC70-triangle!AC69)</f>
        <v>-32</v>
      </c>
      <c r="AD70" s="136">
        <f>IF(OR(ISBLANK(triangle!AD70),ISBLANK(triangle!AD69)),"-",triangle!AD70-triangle!AD69)</f>
        <v>-10</v>
      </c>
      <c r="AE70" s="136">
        <f>IF(OR(ISBLANK(triangle!AE70),ISBLANK(triangle!AE69)),"-",triangle!AE70-triangle!AE69)</f>
        <v>-24</v>
      </c>
      <c r="AF70" s="136">
        <f>IF(OR(ISBLANK(triangle!AF70),ISBLANK(triangle!AF69)),"-",triangle!AF70-triangle!AF69)</f>
        <v>-49</v>
      </c>
      <c r="AG70" s="136">
        <f>IF(OR(ISBLANK(triangle!AG70),ISBLANK(triangle!AG69)),"-",triangle!AG70-triangle!AG69)</f>
        <v>-30</v>
      </c>
      <c r="AH70" s="136">
        <f>IF(OR(ISBLANK(triangle!AH70),ISBLANK(triangle!AH69)),"-",triangle!AH70-triangle!AH69)</f>
        <v>-4</v>
      </c>
      <c r="AI70" s="136">
        <f>IF(OR(ISBLANK(triangle!AI70),ISBLANK(triangle!AI69)),"-",triangle!AI70-triangle!AI69)</f>
        <v>-16</v>
      </c>
      <c r="AJ70" s="136">
        <f>IF(OR(ISBLANK(triangle!AJ70),ISBLANK(triangle!AJ69)),"-",triangle!AJ70-triangle!AJ69)</f>
        <v>-32</v>
      </c>
      <c r="AK70" s="136">
        <f>IF(OR(ISBLANK(triangle!AK70),ISBLANK(triangle!AK69)),"-",triangle!AK70-triangle!AK69)</f>
        <v>-8</v>
      </c>
      <c r="AL70" s="136">
        <f>IF(OR(ISBLANK(triangle!AL70),ISBLANK(triangle!AL69)),"-",triangle!AL70-triangle!AL69)</f>
        <v>27</v>
      </c>
      <c r="AM70" s="136">
        <f>IF(OR(ISBLANK(triangle!AM70),ISBLANK(triangle!AM69)),"-",triangle!AM70-triangle!AM69)</f>
        <v>-13</v>
      </c>
      <c r="AN70" s="136">
        <f>IF(OR(ISBLANK(triangle!AN70),ISBLANK(triangle!AN69)),"-",triangle!AN70-triangle!AN69)</f>
        <v>-26</v>
      </c>
      <c r="AO70" s="136">
        <f>IF(OR(ISBLANK(triangle!AO70),ISBLANK(triangle!AO69)),"-",triangle!AO70-triangle!AO69)</f>
        <v>5</v>
      </c>
      <c r="AP70" s="136">
        <f>IF(OR(ISBLANK(triangle!AP70),ISBLANK(triangle!AP69)),"-",triangle!AP70-triangle!AP69)</f>
        <v>29</v>
      </c>
      <c r="AQ70" s="136">
        <f>IF(OR(ISBLANK(triangle!AQ70),ISBLANK(triangle!AQ69)),"-",triangle!AQ70-triangle!AQ69)</f>
        <v>-22</v>
      </c>
      <c r="AR70" s="136">
        <f>IF(OR(ISBLANK(triangle!AR70),ISBLANK(triangle!AR69)),"-",triangle!AR70-triangle!AR69)</f>
        <v>-19</v>
      </c>
      <c r="AS70" s="136">
        <f>IF(OR(ISBLANK(triangle!AS70),ISBLANK(triangle!AS69)),"-",triangle!AS70-triangle!AS69)</f>
        <v>20</v>
      </c>
      <c r="AT70" s="136">
        <f>IF(OR(ISBLANK(triangle!AT70),ISBLANK(triangle!AT69)),"-",triangle!AT70-triangle!AT69)</f>
        <v>47</v>
      </c>
      <c r="AU70" s="142">
        <f>IF(OR(ISBLANK(triangle!AU70),ISBLANK(triangle!AU69)),"-",triangle!AU70-triangle!AU69)</f>
        <v>40</v>
      </c>
      <c r="AV70" s="136">
        <f>IF(OR(ISBLANK(triangle!AV70),ISBLANK(triangle!AV69)),"-",triangle!AV70-triangle!AV69)</f>
        <v>33</v>
      </c>
      <c r="AW70" s="136">
        <f>IF(OR(ISBLANK(triangle!AW70),ISBLANK(triangle!AW69)),"-",triangle!AW70-triangle!AW69)</f>
        <v>82</v>
      </c>
      <c r="AX70" s="136">
        <f>IF(OR(ISBLANK(triangle!AX70),ISBLANK(triangle!AX69)),"-",triangle!AX70-triangle!AX69)</f>
        <v>74</v>
      </c>
      <c r="AY70" s="136">
        <f>IF(OR(ISBLANK(triangle!AY70),ISBLANK(triangle!AY69)),"-",triangle!AY70-triangle!AY69)</f>
        <v>29</v>
      </c>
      <c r="AZ70" s="136">
        <f>IF(OR(ISBLANK(triangle!AZ70),ISBLANK(triangle!AZ69)),"-",triangle!AZ70-triangle!AZ69)</f>
        <v>94</v>
      </c>
      <c r="BA70" s="136">
        <f>IF(OR(ISBLANK(triangle!BA70),ISBLANK(triangle!BA69)),"-",triangle!BA70-triangle!BA69)</f>
        <v>187</v>
      </c>
      <c r="BB70" s="136">
        <f>IF(OR(ISBLANK(triangle!BB70),ISBLANK(triangle!BB69)),"-",triangle!BB70-triangle!BB69)</f>
        <v>123</v>
      </c>
      <c r="BC70" s="136">
        <f>IF(OR(ISBLANK(triangle!BC70),ISBLANK(triangle!BC69)),"-",triangle!BC70-triangle!BC69)</f>
        <v>9</v>
      </c>
      <c r="BD70" s="136">
        <f>IF(OR(ISBLANK(triangle!BD70),ISBLANK(triangle!BD69)),"-",triangle!BD70-triangle!BD69)</f>
        <v>79</v>
      </c>
      <c r="BE70" s="136">
        <f>IF(OR(ISBLANK(triangle!BE70),ISBLANK(triangle!BE69)),"-",triangle!BE70-triangle!BE69)</f>
        <v>107</v>
      </c>
      <c r="BF70" s="136">
        <f>IF(OR(ISBLANK(triangle!BF70),ISBLANK(triangle!BF69)),"-",triangle!BF70-triangle!BF69)</f>
        <v>143</v>
      </c>
      <c r="BG70" s="135"/>
      <c r="BH70" s="136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8"/>
    </row>
    <row r="71" spans="1:75" ht="12.75">
      <c r="A71" s="85">
        <v>41061</v>
      </c>
      <c r="B71" s="134">
        <f>IF(OR(ISBLANK(triangle!B71),ISBLANK(triangle!B70)),"-",triangle!B71-triangle!B70)</f>
        <v>0</v>
      </c>
      <c r="C71" s="139">
        <f>IF(OR(ISBLANK(triangle!C71),ISBLANK(triangle!C70)),"-",triangle!C71-triangle!C70)</f>
        <v>0</v>
      </c>
      <c r="D71" s="136">
        <f>IF(OR(ISBLANK(triangle!D71),ISBLANK(triangle!D70)),"-",triangle!D71-triangle!D70)</f>
        <v>0</v>
      </c>
      <c r="E71" s="136">
        <f>IF(OR(ISBLANK(triangle!E71),ISBLANK(triangle!E70)),"-",triangle!E71-triangle!E70)</f>
        <v>0</v>
      </c>
      <c r="F71" s="136">
        <f>IF(OR(ISBLANK(triangle!F71),ISBLANK(triangle!F70)),"-",triangle!F71-triangle!F70)</f>
        <v>0</v>
      </c>
      <c r="G71" s="136">
        <f>IF(OR(ISBLANK(triangle!G71),ISBLANK(triangle!G70)),"-",triangle!G71-triangle!G70)</f>
        <v>0</v>
      </c>
      <c r="H71" s="136">
        <f>IF(OR(ISBLANK(triangle!H71),ISBLANK(triangle!H70)),"-",triangle!H71-triangle!H70)</f>
        <v>0</v>
      </c>
      <c r="I71" s="136">
        <f>IF(OR(ISBLANK(triangle!I71),ISBLANK(triangle!I70)),"-",triangle!I71-triangle!I70)</f>
        <v>0</v>
      </c>
      <c r="J71" s="136">
        <f>IF(OR(ISBLANK(triangle!J71),ISBLANK(triangle!J70)),"-",triangle!J71-triangle!J70)</f>
        <v>0</v>
      </c>
      <c r="K71" s="136">
        <f>IF(OR(ISBLANK(triangle!K71),ISBLANK(triangle!K70)),"-",triangle!K71-triangle!K70)</f>
        <v>0</v>
      </c>
      <c r="L71" s="136">
        <f>IF(OR(ISBLANK(triangle!L71),ISBLANK(triangle!L70)),"-",triangle!L71-triangle!L70)</f>
        <v>0</v>
      </c>
      <c r="M71" s="136">
        <f>IF(OR(ISBLANK(triangle!M71),ISBLANK(triangle!M70)),"-",triangle!M71-triangle!M70)</f>
        <v>0</v>
      </c>
      <c r="N71" s="136">
        <f>IF(OR(ISBLANK(triangle!N71),ISBLANK(triangle!N70)),"-",triangle!N71-triangle!N70)</f>
        <v>0</v>
      </c>
      <c r="O71" s="136">
        <f>IF(OR(ISBLANK(triangle!O71),ISBLANK(triangle!O70)),"-",triangle!O71-triangle!O70)</f>
        <v>0</v>
      </c>
      <c r="P71" s="136">
        <f>IF(OR(ISBLANK(triangle!P71),ISBLANK(triangle!P70)),"-",triangle!P71-triangle!P70)</f>
        <v>0</v>
      </c>
      <c r="Q71" s="136">
        <f>IF(OR(ISBLANK(triangle!Q71),ISBLANK(triangle!Q70)),"-",triangle!Q71-triangle!Q70)</f>
        <v>0</v>
      </c>
      <c r="R71" s="136">
        <f>IF(OR(ISBLANK(triangle!R71),ISBLANK(triangle!R70)),"-",triangle!R71-triangle!R70)</f>
        <v>0</v>
      </c>
      <c r="S71" s="136">
        <f>IF(OR(ISBLANK(triangle!S71),ISBLANK(triangle!S70)),"-",triangle!S71-triangle!S70)</f>
        <v>0</v>
      </c>
      <c r="T71" s="136">
        <f>IF(OR(ISBLANK(triangle!T71),ISBLANK(triangle!T70)),"-",triangle!T71-triangle!T70)</f>
        <v>0</v>
      </c>
      <c r="U71" s="136">
        <f>IF(OR(ISBLANK(triangle!U71),ISBLANK(triangle!U70)),"-",triangle!U71-triangle!U70)</f>
        <v>0</v>
      </c>
      <c r="V71" s="136">
        <f>IF(OR(ISBLANK(triangle!V71),ISBLANK(triangle!V70)),"-",triangle!V71-triangle!V70)</f>
        <v>0</v>
      </c>
      <c r="W71" s="136">
        <f>IF(OR(ISBLANK(triangle!W71),ISBLANK(triangle!W70)),"-",triangle!W71-triangle!W70)</f>
        <v>0</v>
      </c>
      <c r="X71" s="136">
        <f>IF(OR(ISBLANK(triangle!X71),ISBLANK(triangle!X70)),"-",triangle!X71-triangle!X70)</f>
        <v>0</v>
      </c>
      <c r="Y71" s="136">
        <f>IF(OR(ISBLANK(triangle!Y71),ISBLANK(triangle!Y70)),"-",triangle!Y71-triangle!Y70)</f>
        <v>0</v>
      </c>
      <c r="Z71" s="136">
        <f>IF(OR(ISBLANK(triangle!Z71),ISBLANK(triangle!Z70)),"-",triangle!Z71-triangle!Z70)</f>
        <v>0</v>
      </c>
      <c r="AA71" s="136">
        <f>IF(OR(ISBLANK(triangle!AA71),ISBLANK(triangle!AA70)),"-",triangle!AA71-triangle!AA70)</f>
        <v>0</v>
      </c>
      <c r="AB71" s="136">
        <f>IF(OR(ISBLANK(triangle!AB71),ISBLANK(triangle!AB70)),"-",triangle!AB71-triangle!AB70)</f>
        <v>0</v>
      </c>
      <c r="AC71" s="136">
        <f>IF(OR(ISBLANK(triangle!AC71),ISBLANK(triangle!AC70)),"-",triangle!AC71-triangle!AC70)</f>
        <v>0</v>
      </c>
      <c r="AD71" s="136">
        <f>IF(OR(ISBLANK(triangle!AD71),ISBLANK(triangle!AD70)),"-",triangle!AD71-triangle!AD70)</f>
        <v>0</v>
      </c>
      <c r="AE71" s="136">
        <f>IF(OR(ISBLANK(triangle!AE71),ISBLANK(triangle!AE70)),"-",triangle!AE71-triangle!AE70)</f>
        <v>0</v>
      </c>
      <c r="AF71" s="136">
        <f>IF(OR(ISBLANK(triangle!AF71),ISBLANK(triangle!AF70)),"-",triangle!AF71-triangle!AF70)</f>
        <v>0</v>
      </c>
      <c r="AG71" s="136">
        <f>IF(OR(ISBLANK(triangle!AG71),ISBLANK(triangle!AG70)),"-",triangle!AG71-triangle!AG70)</f>
        <v>0</v>
      </c>
      <c r="AH71" s="136">
        <f>IF(OR(ISBLANK(triangle!AH71),ISBLANK(triangle!AH70)),"-",triangle!AH71-triangle!AH70)</f>
        <v>0</v>
      </c>
      <c r="AI71" s="136">
        <f>IF(OR(ISBLANK(triangle!AI71),ISBLANK(triangle!AI70)),"-",triangle!AI71-triangle!AI70)</f>
        <v>0</v>
      </c>
      <c r="AJ71" s="136">
        <f>IF(OR(ISBLANK(triangle!AJ71),ISBLANK(triangle!AJ70)),"-",triangle!AJ71-triangle!AJ70)</f>
        <v>0</v>
      </c>
      <c r="AK71" s="136">
        <f>IF(OR(ISBLANK(triangle!AK71),ISBLANK(triangle!AK70)),"-",triangle!AK71-triangle!AK70)</f>
        <v>0</v>
      </c>
      <c r="AL71" s="136">
        <f>IF(OR(ISBLANK(triangle!AL71),ISBLANK(triangle!AL70)),"-",triangle!AL71-triangle!AL70)</f>
        <v>0</v>
      </c>
      <c r="AM71" s="136">
        <f>IF(OR(ISBLANK(triangle!AM71),ISBLANK(triangle!AM70)),"-",triangle!AM71-triangle!AM70)</f>
        <v>0</v>
      </c>
      <c r="AN71" s="136">
        <f>IF(OR(ISBLANK(triangle!AN71),ISBLANK(triangle!AN70)),"-",triangle!AN71-triangle!AN70)</f>
        <v>0</v>
      </c>
      <c r="AO71" s="136">
        <f>IF(OR(ISBLANK(triangle!AO71),ISBLANK(triangle!AO70)),"-",triangle!AO71-triangle!AO70)</f>
        <v>0</v>
      </c>
      <c r="AP71" s="136">
        <f>IF(OR(ISBLANK(triangle!AP71),ISBLANK(triangle!AP70)),"-",triangle!AP71-triangle!AP70)</f>
        <v>0</v>
      </c>
      <c r="AQ71" s="136">
        <f>IF(OR(ISBLANK(triangle!AQ71),ISBLANK(triangle!AQ70)),"-",triangle!AQ71-triangle!AQ70)</f>
        <v>0</v>
      </c>
      <c r="AR71" s="136">
        <f>IF(OR(ISBLANK(triangle!AR71),ISBLANK(triangle!AR70)),"-",triangle!AR71-triangle!AR70)</f>
        <v>0</v>
      </c>
      <c r="AS71" s="136">
        <f>IF(OR(ISBLANK(triangle!AS71),ISBLANK(triangle!AS70)),"-",triangle!AS71-triangle!AS70)</f>
        <v>0</v>
      </c>
      <c r="AT71" s="136">
        <f>IF(OR(ISBLANK(triangle!AT71),ISBLANK(triangle!AT70)),"-",triangle!AT71-triangle!AT70)</f>
        <v>0</v>
      </c>
      <c r="AU71" s="136">
        <f>IF(OR(ISBLANK(triangle!AU71),ISBLANK(triangle!AU70)),"-",triangle!AU71-triangle!AU70)</f>
        <v>0</v>
      </c>
      <c r="AV71" s="142">
        <f>IF(OR(ISBLANK(triangle!AV71),ISBLANK(triangle!AV70)),"-",triangle!AV71-triangle!AV70)</f>
        <v>0</v>
      </c>
      <c r="AW71" s="136">
        <f>IF(OR(ISBLANK(triangle!AW71),ISBLANK(triangle!AW70)),"-",triangle!AW71-triangle!AW70)</f>
        <v>0</v>
      </c>
      <c r="AX71" s="136">
        <f>IF(OR(ISBLANK(triangle!AX71),ISBLANK(triangle!AX70)),"-",triangle!AX71-triangle!AX70)</f>
        <v>0</v>
      </c>
      <c r="AY71" s="136">
        <f>IF(OR(ISBLANK(triangle!AY71),ISBLANK(triangle!AY70)),"-",triangle!AY71-triangle!AY70)</f>
        <v>0</v>
      </c>
      <c r="AZ71" s="136">
        <f>IF(OR(ISBLANK(triangle!AZ71),ISBLANK(triangle!AZ70)),"-",triangle!AZ71-triangle!AZ70)</f>
        <v>0</v>
      </c>
      <c r="BA71" s="136">
        <f>IF(OR(ISBLANK(triangle!BA71),ISBLANK(triangle!BA70)),"-",triangle!BA71-triangle!BA70)</f>
        <v>0</v>
      </c>
      <c r="BB71" s="136">
        <f>IF(OR(ISBLANK(triangle!BB71),ISBLANK(triangle!BB70)),"-",triangle!BB71-triangle!BB70)</f>
        <v>0</v>
      </c>
      <c r="BC71" s="136">
        <f>IF(OR(ISBLANK(triangle!BC71),ISBLANK(triangle!BC70)),"-",triangle!BC71-triangle!BC70)</f>
        <v>0</v>
      </c>
      <c r="BD71" s="136">
        <f>IF(OR(ISBLANK(triangle!BD71),ISBLANK(triangle!BD70)),"-",triangle!BD71-triangle!BD70)</f>
        <v>0</v>
      </c>
      <c r="BE71" s="136">
        <f>IF(OR(ISBLANK(triangle!BE71),ISBLANK(triangle!BE70)),"-",triangle!BE71-triangle!BE70)</f>
        <v>0</v>
      </c>
      <c r="BF71" s="136">
        <f>IF(OR(ISBLANK(triangle!BF71),ISBLANK(triangle!BF70)),"-",triangle!BF71-triangle!BF70)</f>
        <v>0</v>
      </c>
      <c r="BG71" s="136">
        <f>IF(OR(ISBLANK(triangle!BG71),ISBLANK(triangle!BG70)),"-",triangle!BG71-triangle!BG70)</f>
        <v>-9</v>
      </c>
      <c r="BH71" s="135"/>
      <c r="BI71" s="136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8"/>
    </row>
    <row r="72" spans="1:75" ht="12.75">
      <c r="A72" s="85">
        <v>41153</v>
      </c>
      <c r="B72" s="134">
        <f>IF(OR(ISBLANK(triangle!B72),ISBLANK(triangle!B71)),"-",triangle!B72-triangle!B71)</f>
        <v>0</v>
      </c>
      <c r="C72" s="139">
        <f>IF(OR(ISBLANK(triangle!C72),ISBLANK(triangle!C71)),"-",triangle!C72-triangle!C71)</f>
        <v>0</v>
      </c>
      <c r="D72" s="136">
        <f>IF(OR(ISBLANK(triangle!D72),ISBLANK(triangle!D71)),"-",triangle!D72-triangle!D71)</f>
        <v>0</v>
      </c>
      <c r="E72" s="136">
        <f>IF(OR(ISBLANK(triangle!E72),ISBLANK(triangle!E71)),"-",triangle!E72-triangle!E71)</f>
        <v>0</v>
      </c>
      <c r="F72" s="136">
        <f>IF(OR(ISBLANK(triangle!F72),ISBLANK(triangle!F71)),"-",triangle!F72-triangle!F71)</f>
        <v>0</v>
      </c>
      <c r="G72" s="136">
        <f>IF(OR(ISBLANK(triangle!G72),ISBLANK(triangle!G71)),"-",triangle!G72-triangle!G71)</f>
        <v>0</v>
      </c>
      <c r="H72" s="136">
        <f>IF(OR(ISBLANK(triangle!H72),ISBLANK(triangle!H71)),"-",triangle!H72-triangle!H71)</f>
        <v>0</v>
      </c>
      <c r="I72" s="136">
        <f>IF(OR(ISBLANK(triangle!I72),ISBLANK(triangle!I71)),"-",triangle!I72-triangle!I71)</f>
        <v>0</v>
      </c>
      <c r="J72" s="136">
        <f>IF(OR(ISBLANK(triangle!J72),ISBLANK(triangle!J71)),"-",triangle!J72-triangle!J71)</f>
        <v>0</v>
      </c>
      <c r="K72" s="136">
        <f>IF(OR(ISBLANK(triangle!K72),ISBLANK(triangle!K71)),"-",triangle!K72-triangle!K71)</f>
        <v>0</v>
      </c>
      <c r="L72" s="136">
        <f>IF(OR(ISBLANK(triangle!L72),ISBLANK(triangle!L71)),"-",triangle!L72-triangle!L71)</f>
        <v>0</v>
      </c>
      <c r="M72" s="136">
        <f>IF(OR(ISBLANK(triangle!M72),ISBLANK(triangle!M71)),"-",triangle!M72-triangle!M71)</f>
        <v>0</v>
      </c>
      <c r="N72" s="136">
        <f>IF(OR(ISBLANK(triangle!N72),ISBLANK(triangle!N71)),"-",triangle!N72-triangle!N71)</f>
        <v>0</v>
      </c>
      <c r="O72" s="136">
        <f>IF(OR(ISBLANK(triangle!O72),ISBLANK(triangle!O71)),"-",triangle!O72-triangle!O71)</f>
        <v>0</v>
      </c>
      <c r="P72" s="136">
        <f>IF(OR(ISBLANK(triangle!P72),ISBLANK(triangle!P71)),"-",triangle!P72-triangle!P71)</f>
        <v>0</v>
      </c>
      <c r="Q72" s="136">
        <f>IF(OR(ISBLANK(triangle!Q72),ISBLANK(triangle!Q71)),"-",triangle!Q72-triangle!Q71)</f>
        <v>0</v>
      </c>
      <c r="R72" s="136">
        <f>IF(OR(ISBLANK(triangle!R72),ISBLANK(triangle!R71)),"-",triangle!R72-triangle!R71)</f>
        <v>0</v>
      </c>
      <c r="S72" s="136">
        <f>IF(OR(ISBLANK(triangle!S72),ISBLANK(triangle!S71)),"-",triangle!S72-triangle!S71)</f>
        <v>0</v>
      </c>
      <c r="T72" s="136">
        <f>IF(OR(ISBLANK(triangle!T72),ISBLANK(triangle!T71)),"-",triangle!T72-triangle!T71)</f>
        <v>0</v>
      </c>
      <c r="U72" s="136">
        <f>IF(OR(ISBLANK(triangle!U72),ISBLANK(triangle!U71)),"-",triangle!U72-triangle!U71)</f>
        <v>0</v>
      </c>
      <c r="V72" s="136">
        <f>IF(OR(ISBLANK(triangle!V72),ISBLANK(triangle!V71)),"-",triangle!V72-triangle!V71)</f>
        <v>0</v>
      </c>
      <c r="W72" s="136">
        <f>IF(OR(ISBLANK(triangle!W72),ISBLANK(triangle!W71)),"-",triangle!W72-triangle!W71)</f>
        <v>0</v>
      </c>
      <c r="X72" s="136">
        <f>IF(OR(ISBLANK(triangle!X72),ISBLANK(triangle!X71)),"-",triangle!X72-triangle!X71)</f>
        <v>0</v>
      </c>
      <c r="Y72" s="136">
        <f>IF(OR(ISBLANK(triangle!Y72),ISBLANK(triangle!Y71)),"-",triangle!Y72-triangle!Y71)</f>
        <v>0</v>
      </c>
      <c r="Z72" s="136">
        <f>IF(OR(ISBLANK(triangle!Z72),ISBLANK(triangle!Z71)),"-",triangle!Z72-triangle!Z71)</f>
        <v>0</v>
      </c>
      <c r="AA72" s="136">
        <f>IF(OR(ISBLANK(triangle!AA72),ISBLANK(triangle!AA71)),"-",triangle!AA72-triangle!AA71)</f>
        <v>0</v>
      </c>
      <c r="AB72" s="136">
        <f>IF(OR(ISBLANK(triangle!AB72),ISBLANK(triangle!AB71)),"-",triangle!AB72-triangle!AB71)</f>
        <v>0</v>
      </c>
      <c r="AC72" s="136">
        <f>IF(OR(ISBLANK(triangle!AC72),ISBLANK(triangle!AC71)),"-",triangle!AC72-triangle!AC71)</f>
        <v>0</v>
      </c>
      <c r="AD72" s="136">
        <f>IF(OR(ISBLANK(triangle!AD72),ISBLANK(triangle!AD71)),"-",triangle!AD72-triangle!AD71)</f>
        <v>0</v>
      </c>
      <c r="AE72" s="136">
        <f>IF(OR(ISBLANK(triangle!AE72),ISBLANK(triangle!AE71)),"-",triangle!AE72-triangle!AE71)</f>
        <v>0</v>
      </c>
      <c r="AF72" s="136">
        <f>IF(OR(ISBLANK(triangle!AF72),ISBLANK(triangle!AF71)),"-",triangle!AF72-triangle!AF71)</f>
        <v>0</v>
      </c>
      <c r="AG72" s="136">
        <f>IF(OR(ISBLANK(triangle!AG72),ISBLANK(triangle!AG71)),"-",triangle!AG72-triangle!AG71)</f>
        <v>0</v>
      </c>
      <c r="AH72" s="136">
        <f>IF(OR(ISBLANK(triangle!AH72),ISBLANK(triangle!AH71)),"-",triangle!AH72-triangle!AH71)</f>
        <v>0</v>
      </c>
      <c r="AI72" s="136">
        <f>IF(OR(ISBLANK(triangle!AI72),ISBLANK(triangle!AI71)),"-",triangle!AI72-triangle!AI71)</f>
        <v>0</v>
      </c>
      <c r="AJ72" s="136">
        <f>IF(OR(ISBLANK(triangle!AJ72),ISBLANK(triangle!AJ71)),"-",triangle!AJ72-triangle!AJ71)</f>
        <v>0</v>
      </c>
      <c r="AK72" s="136">
        <f>IF(OR(ISBLANK(triangle!AK72),ISBLANK(triangle!AK71)),"-",triangle!AK72-triangle!AK71)</f>
        <v>0</v>
      </c>
      <c r="AL72" s="136">
        <f>IF(OR(ISBLANK(triangle!AL72),ISBLANK(triangle!AL71)),"-",triangle!AL72-triangle!AL71)</f>
        <v>0</v>
      </c>
      <c r="AM72" s="136">
        <f>IF(OR(ISBLANK(triangle!AM72),ISBLANK(triangle!AM71)),"-",triangle!AM72-triangle!AM71)</f>
        <v>0</v>
      </c>
      <c r="AN72" s="136">
        <f>IF(OR(ISBLANK(triangle!AN72),ISBLANK(triangle!AN71)),"-",triangle!AN72-triangle!AN71)</f>
        <v>0</v>
      </c>
      <c r="AO72" s="136">
        <f>IF(OR(ISBLANK(triangle!AO72),ISBLANK(triangle!AO71)),"-",triangle!AO72-triangle!AO71)</f>
        <v>0</v>
      </c>
      <c r="AP72" s="136">
        <f>IF(OR(ISBLANK(triangle!AP72),ISBLANK(triangle!AP71)),"-",triangle!AP72-triangle!AP71)</f>
        <v>0</v>
      </c>
      <c r="AQ72" s="136">
        <f>IF(OR(ISBLANK(triangle!AQ72),ISBLANK(triangle!AQ71)),"-",triangle!AQ72-triangle!AQ71)</f>
        <v>0</v>
      </c>
      <c r="AR72" s="136">
        <f>IF(OR(ISBLANK(triangle!AR72),ISBLANK(triangle!AR71)),"-",triangle!AR72-triangle!AR71)</f>
        <v>0</v>
      </c>
      <c r="AS72" s="136">
        <f>IF(OR(ISBLANK(triangle!AS72),ISBLANK(triangle!AS71)),"-",triangle!AS72-triangle!AS71)</f>
        <v>0</v>
      </c>
      <c r="AT72" s="136">
        <f>IF(OR(ISBLANK(triangle!AT72),ISBLANK(triangle!AT71)),"-",triangle!AT72-triangle!AT71)</f>
        <v>0</v>
      </c>
      <c r="AU72" s="136">
        <f>IF(OR(ISBLANK(triangle!AU72),ISBLANK(triangle!AU71)),"-",triangle!AU72-triangle!AU71)</f>
        <v>0</v>
      </c>
      <c r="AV72" s="136">
        <f>IF(OR(ISBLANK(triangle!AV72),ISBLANK(triangle!AV71)),"-",triangle!AV72-triangle!AV71)</f>
        <v>0</v>
      </c>
      <c r="AW72" s="142">
        <f>IF(OR(ISBLANK(triangle!AW72),ISBLANK(triangle!AW71)),"-",triangle!AW72-triangle!AW71)</f>
        <v>0</v>
      </c>
      <c r="AX72" s="136">
        <f>IF(OR(ISBLANK(triangle!AX72),ISBLANK(triangle!AX71)),"-",triangle!AX72-triangle!AX71)</f>
        <v>0</v>
      </c>
      <c r="AY72" s="136">
        <f>IF(OR(ISBLANK(triangle!AY72),ISBLANK(triangle!AY71)),"-",triangle!AY72-triangle!AY71)</f>
        <v>0</v>
      </c>
      <c r="AZ72" s="136">
        <f>IF(OR(ISBLANK(triangle!AZ72),ISBLANK(triangle!AZ71)),"-",triangle!AZ72-triangle!AZ71)</f>
        <v>0</v>
      </c>
      <c r="BA72" s="136">
        <f>IF(OR(ISBLANK(triangle!BA72),ISBLANK(triangle!BA71)),"-",triangle!BA72-triangle!BA71)</f>
        <v>0</v>
      </c>
      <c r="BB72" s="136">
        <f>IF(OR(ISBLANK(triangle!BB72),ISBLANK(triangle!BB71)),"-",triangle!BB72-triangle!BB71)</f>
        <v>0</v>
      </c>
      <c r="BC72" s="136">
        <f>IF(OR(ISBLANK(triangle!BC72),ISBLANK(triangle!BC71)),"-",triangle!BC72-triangle!BC71)</f>
        <v>0</v>
      </c>
      <c r="BD72" s="136">
        <f>IF(OR(ISBLANK(triangle!BD72),ISBLANK(triangle!BD71)),"-",triangle!BD72-triangle!BD71)</f>
        <v>0</v>
      </c>
      <c r="BE72" s="136">
        <f>IF(OR(ISBLANK(triangle!BE72),ISBLANK(triangle!BE71)),"-",triangle!BE72-triangle!BE71)</f>
        <v>0</v>
      </c>
      <c r="BF72" s="136">
        <f>IF(OR(ISBLANK(triangle!BF72),ISBLANK(triangle!BF71)),"-",triangle!BF72-triangle!BF71)</f>
        <v>0</v>
      </c>
      <c r="BG72" s="136">
        <f>IF(OR(ISBLANK(triangle!BG72),ISBLANK(triangle!BG71)),"-",triangle!BG72-triangle!BG71)</f>
        <v>0</v>
      </c>
      <c r="BH72" s="136">
        <f>IF(OR(ISBLANK(triangle!BH72),ISBLANK(triangle!BH71)),"-",triangle!BH72-triangle!BH71)</f>
        <v>-43</v>
      </c>
      <c r="BI72" s="135"/>
      <c r="BJ72" s="136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8"/>
    </row>
    <row r="73" spans="1:75" ht="12.75">
      <c r="A73" s="85">
        <v>41244</v>
      </c>
      <c r="B73" s="134">
        <f>IF(OR(ISBLANK(triangle!B73),ISBLANK(triangle!B72)),"-",triangle!B73-triangle!B72)</f>
        <v>0</v>
      </c>
      <c r="C73" s="139">
        <f>IF(OR(ISBLANK(triangle!C73),ISBLANK(triangle!C72)),"-",triangle!C73-triangle!C72)</f>
        <v>0</v>
      </c>
      <c r="D73" s="136">
        <f>IF(OR(ISBLANK(triangle!D73),ISBLANK(triangle!D72)),"-",triangle!D73-triangle!D72)</f>
        <v>0</v>
      </c>
      <c r="E73" s="136">
        <f>IF(OR(ISBLANK(triangle!E73),ISBLANK(triangle!E72)),"-",triangle!E73-triangle!E72)</f>
        <v>0</v>
      </c>
      <c r="F73" s="136">
        <f>IF(OR(ISBLANK(triangle!F73),ISBLANK(triangle!F72)),"-",triangle!F73-triangle!F72)</f>
        <v>0</v>
      </c>
      <c r="G73" s="136">
        <f>IF(OR(ISBLANK(triangle!G73),ISBLANK(triangle!G72)),"-",triangle!G73-triangle!G72)</f>
        <v>0</v>
      </c>
      <c r="H73" s="136">
        <f>IF(OR(ISBLANK(triangle!H73),ISBLANK(triangle!H72)),"-",triangle!H73-triangle!H72)</f>
        <v>0</v>
      </c>
      <c r="I73" s="136">
        <f>IF(OR(ISBLANK(triangle!I73),ISBLANK(triangle!I72)),"-",triangle!I73-triangle!I72)</f>
        <v>0</v>
      </c>
      <c r="J73" s="136">
        <f>IF(OR(ISBLANK(triangle!J73),ISBLANK(triangle!J72)),"-",triangle!J73-triangle!J72)</f>
        <v>0</v>
      </c>
      <c r="K73" s="136">
        <f>IF(OR(ISBLANK(triangle!K73),ISBLANK(triangle!K72)),"-",triangle!K73-triangle!K72)</f>
        <v>0</v>
      </c>
      <c r="L73" s="136">
        <f>IF(OR(ISBLANK(triangle!L73),ISBLANK(triangle!L72)),"-",triangle!L73-triangle!L72)</f>
        <v>0</v>
      </c>
      <c r="M73" s="136">
        <f>IF(OR(ISBLANK(triangle!M73),ISBLANK(triangle!M72)),"-",triangle!M73-triangle!M72)</f>
        <v>0</v>
      </c>
      <c r="N73" s="136">
        <f>IF(OR(ISBLANK(triangle!N73),ISBLANK(triangle!N72)),"-",triangle!N73-triangle!N72)</f>
        <v>0</v>
      </c>
      <c r="O73" s="136">
        <f>IF(OR(ISBLANK(triangle!O73),ISBLANK(triangle!O72)),"-",triangle!O73-triangle!O72)</f>
        <v>0</v>
      </c>
      <c r="P73" s="136">
        <f>IF(OR(ISBLANK(triangle!P73),ISBLANK(triangle!P72)),"-",triangle!P73-triangle!P72)</f>
        <v>0</v>
      </c>
      <c r="Q73" s="136">
        <f>IF(OR(ISBLANK(triangle!Q73),ISBLANK(triangle!Q72)),"-",triangle!Q73-triangle!Q72)</f>
        <v>0</v>
      </c>
      <c r="R73" s="136">
        <f>IF(OR(ISBLANK(triangle!R73),ISBLANK(triangle!R72)),"-",triangle!R73-triangle!R72)</f>
        <v>0</v>
      </c>
      <c r="S73" s="136">
        <f>IF(OR(ISBLANK(triangle!S73),ISBLANK(triangle!S72)),"-",triangle!S73-triangle!S72)</f>
        <v>0</v>
      </c>
      <c r="T73" s="136">
        <f>IF(OR(ISBLANK(triangle!T73),ISBLANK(triangle!T72)),"-",triangle!T73-triangle!T72)</f>
        <v>0</v>
      </c>
      <c r="U73" s="136">
        <f>IF(OR(ISBLANK(triangle!U73),ISBLANK(triangle!U72)),"-",triangle!U73-triangle!U72)</f>
        <v>0</v>
      </c>
      <c r="V73" s="136">
        <f>IF(OR(ISBLANK(triangle!V73),ISBLANK(triangle!V72)),"-",triangle!V73-triangle!V72)</f>
        <v>0</v>
      </c>
      <c r="W73" s="136">
        <f>IF(OR(ISBLANK(triangle!W73),ISBLANK(triangle!W72)),"-",triangle!W73-triangle!W72)</f>
        <v>0</v>
      </c>
      <c r="X73" s="136">
        <f>IF(OR(ISBLANK(triangle!X73),ISBLANK(triangle!X72)),"-",triangle!X73-triangle!X72)</f>
        <v>0</v>
      </c>
      <c r="Y73" s="136">
        <f>IF(OR(ISBLANK(triangle!Y73),ISBLANK(triangle!Y72)),"-",triangle!Y73-triangle!Y72)</f>
        <v>0</v>
      </c>
      <c r="Z73" s="136">
        <f>IF(OR(ISBLANK(triangle!Z73),ISBLANK(triangle!Z72)),"-",triangle!Z73-triangle!Z72)</f>
        <v>0</v>
      </c>
      <c r="AA73" s="136">
        <f>IF(OR(ISBLANK(triangle!AA73),ISBLANK(triangle!AA72)),"-",triangle!AA73-triangle!AA72)</f>
        <v>0</v>
      </c>
      <c r="AB73" s="136">
        <f>IF(OR(ISBLANK(triangle!AB73),ISBLANK(triangle!AB72)),"-",triangle!AB73-triangle!AB72)</f>
        <v>0</v>
      </c>
      <c r="AC73" s="136">
        <f>IF(OR(ISBLANK(triangle!AC73),ISBLANK(triangle!AC72)),"-",triangle!AC73-triangle!AC72)</f>
        <v>0</v>
      </c>
      <c r="AD73" s="136">
        <f>IF(OR(ISBLANK(triangle!AD73),ISBLANK(triangle!AD72)),"-",triangle!AD73-triangle!AD72)</f>
        <v>0</v>
      </c>
      <c r="AE73" s="136">
        <f>IF(OR(ISBLANK(triangle!AE73),ISBLANK(triangle!AE72)),"-",triangle!AE73-triangle!AE72)</f>
        <v>0</v>
      </c>
      <c r="AF73" s="136">
        <f>IF(OR(ISBLANK(triangle!AF73),ISBLANK(triangle!AF72)),"-",triangle!AF73-triangle!AF72)</f>
        <v>0</v>
      </c>
      <c r="AG73" s="136">
        <f>IF(OR(ISBLANK(triangle!AG73),ISBLANK(triangle!AG72)),"-",triangle!AG73-triangle!AG72)</f>
        <v>0</v>
      </c>
      <c r="AH73" s="136">
        <f>IF(OR(ISBLANK(triangle!AH73),ISBLANK(triangle!AH72)),"-",triangle!AH73-triangle!AH72)</f>
        <v>0</v>
      </c>
      <c r="AI73" s="136">
        <f>IF(OR(ISBLANK(triangle!AI73),ISBLANK(triangle!AI72)),"-",triangle!AI73-triangle!AI72)</f>
        <v>0</v>
      </c>
      <c r="AJ73" s="136">
        <f>IF(OR(ISBLANK(triangle!AJ73),ISBLANK(triangle!AJ72)),"-",triangle!AJ73-triangle!AJ72)</f>
        <v>0</v>
      </c>
      <c r="AK73" s="136">
        <f>IF(OR(ISBLANK(triangle!AK73),ISBLANK(triangle!AK72)),"-",triangle!AK73-triangle!AK72)</f>
        <v>0</v>
      </c>
      <c r="AL73" s="136">
        <f>IF(OR(ISBLANK(triangle!AL73),ISBLANK(triangle!AL72)),"-",triangle!AL73-triangle!AL72)</f>
        <v>0</v>
      </c>
      <c r="AM73" s="136">
        <f>IF(OR(ISBLANK(triangle!AM73),ISBLANK(triangle!AM72)),"-",triangle!AM73-triangle!AM72)</f>
        <v>0</v>
      </c>
      <c r="AN73" s="136">
        <f>IF(OR(ISBLANK(triangle!AN73),ISBLANK(triangle!AN72)),"-",triangle!AN73-triangle!AN72)</f>
        <v>0</v>
      </c>
      <c r="AO73" s="136">
        <f>IF(OR(ISBLANK(triangle!AO73),ISBLANK(triangle!AO72)),"-",triangle!AO73-triangle!AO72)</f>
        <v>0</v>
      </c>
      <c r="AP73" s="136">
        <f>IF(OR(ISBLANK(triangle!AP73),ISBLANK(triangle!AP72)),"-",triangle!AP73-triangle!AP72)</f>
        <v>0</v>
      </c>
      <c r="AQ73" s="136">
        <f>IF(OR(ISBLANK(triangle!AQ73),ISBLANK(triangle!AQ72)),"-",triangle!AQ73-triangle!AQ72)</f>
        <v>0</v>
      </c>
      <c r="AR73" s="136">
        <f>IF(OR(ISBLANK(triangle!AR73),ISBLANK(triangle!AR72)),"-",triangle!AR73-triangle!AR72)</f>
        <v>0</v>
      </c>
      <c r="AS73" s="136">
        <f>IF(OR(ISBLANK(triangle!AS73),ISBLANK(triangle!AS72)),"-",triangle!AS73-triangle!AS72)</f>
        <v>0</v>
      </c>
      <c r="AT73" s="136">
        <f>IF(OR(ISBLANK(triangle!AT73),ISBLANK(triangle!AT72)),"-",triangle!AT73-triangle!AT72)</f>
        <v>0</v>
      </c>
      <c r="AU73" s="136">
        <f>IF(OR(ISBLANK(triangle!AU73),ISBLANK(triangle!AU72)),"-",triangle!AU73-triangle!AU72)</f>
        <v>0</v>
      </c>
      <c r="AV73" s="136">
        <f>IF(OR(ISBLANK(triangle!AV73),ISBLANK(triangle!AV72)),"-",triangle!AV73-triangle!AV72)</f>
        <v>0</v>
      </c>
      <c r="AW73" s="136">
        <f>IF(OR(ISBLANK(triangle!AW73),ISBLANK(triangle!AW72)),"-",triangle!AW73-triangle!AW72)</f>
        <v>0</v>
      </c>
      <c r="AX73" s="142">
        <f>IF(OR(ISBLANK(triangle!AX73),ISBLANK(triangle!AX72)),"-",triangle!AX73-triangle!AX72)</f>
        <v>0</v>
      </c>
      <c r="AY73" s="136">
        <f>IF(OR(ISBLANK(triangle!AY73),ISBLANK(triangle!AY72)),"-",triangle!AY73-triangle!AY72)</f>
        <v>0</v>
      </c>
      <c r="AZ73" s="136">
        <f>IF(OR(ISBLANK(triangle!AZ73),ISBLANK(triangle!AZ72)),"-",triangle!AZ73-triangle!AZ72)</f>
        <v>0</v>
      </c>
      <c r="BA73" s="136">
        <f>IF(OR(ISBLANK(triangle!BA73),ISBLANK(triangle!BA72)),"-",triangle!BA73-triangle!BA72)</f>
        <v>0</v>
      </c>
      <c r="BB73" s="136">
        <f>IF(OR(ISBLANK(triangle!BB73),ISBLANK(triangle!BB72)),"-",triangle!BB73-triangle!BB72)</f>
        <v>0</v>
      </c>
      <c r="BC73" s="136">
        <f>IF(OR(ISBLANK(triangle!BC73),ISBLANK(triangle!BC72)),"-",triangle!BC73-triangle!BC72)</f>
        <v>0</v>
      </c>
      <c r="BD73" s="136">
        <f>IF(OR(ISBLANK(triangle!BD73),ISBLANK(triangle!BD72)),"-",triangle!BD73-triangle!BD72)</f>
        <v>0</v>
      </c>
      <c r="BE73" s="136">
        <f>IF(OR(ISBLANK(triangle!BE73),ISBLANK(triangle!BE72)),"-",triangle!BE73-triangle!BE72)</f>
        <v>0</v>
      </c>
      <c r="BF73" s="136">
        <f>IF(OR(ISBLANK(triangle!BF73),ISBLANK(triangle!BF72)),"-",triangle!BF73-triangle!BF72)</f>
        <v>0</v>
      </c>
      <c r="BG73" s="136">
        <f>IF(OR(ISBLANK(triangle!BG73),ISBLANK(triangle!BG72)),"-",triangle!BG73-triangle!BG72)</f>
        <v>0</v>
      </c>
      <c r="BH73" s="136">
        <f>IF(OR(ISBLANK(triangle!BH73),ISBLANK(triangle!BH72)),"-",triangle!BH73-triangle!BH72)</f>
        <v>0</v>
      </c>
      <c r="BI73" s="136">
        <f>IF(OR(ISBLANK(triangle!BI73),ISBLANK(triangle!BI72)),"-",triangle!BI73-triangle!BI72)</f>
        <v>-32</v>
      </c>
      <c r="BJ73" s="135"/>
      <c r="BK73" s="136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8"/>
    </row>
    <row r="74" spans="1:75" ht="12.75">
      <c r="A74" s="85">
        <v>41365</v>
      </c>
      <c r="B74" s="134">
        <f>IF(OR(ISBLANK(triangle!B74),ISBLANK(triangle!B73)),"-",triangle!B74-triangle!B73)</f>
        <v>-8</v>
      </c>
      <c r="C74" s="139">
        <f>IF(OR(ISBLANK(triangle!C74),ISBLANK(triangle!C73)),"-",triangle!C74-triangle!C73)</f>
        <v>3</v>
      </c>
      <c r="D74" s="136">
        <f>IF(OR(ISBLANK(triangle!D74),ISBLANK(triangle!D73)),"-",triangle!D74-triangle!D73)</f>
        <v>-2</v>
      </c>
      <c r="E74" s="136">
        <f>IF(OR(ISBLANK(triangle!E74),ISBLANK(triangle!E73)),"-",triangle!E74-triangle!E73)</f>
        <v>4</v>
      </c>
      <c r="F74" s="136">
        <f>IF(OR(ISBLANK(triangle!F74),ISBLANK(triangle!F73)),"-",triangle!F74-triangle!F73)</f>
        <v>-4</v>
      </c>
      <c r="G74" s="136">
        <f>IF(OR(ISBLANK(triangle!G74),ISBLANK(triangle!G73)),"-",triangle!G74-triangle!G73)</f>
        <v>4</v>
      </c>
      <c r="H74" s="136">
        <f>IF(OR(ISBLANK(triangle!H74),ISBLANK(triangle!H73)),"-",triangle!H74-triangle!H73)</f>
        <v>-1</v>
      </c>
      <c r="I74" s="136">
        <f>IF(OR(ISBLANK(triangle!I74),ISBLANK(triangle!I73)),"-",triangle!I74-triangle!I73)</f>
        <v>-4</v>
      </c>
      <c r="J74" s="136">
        <f>IF(OR(ISBLANK(triangle!J74),ISBLANK(triangle!J73)),"-",triangle!J74-triangle!J73)</f>
        <v>-10</v>
      </c>
      <c r="K74" s="136">
        <f>IF(OR(ISBLANK(triangle!K74),ISBLANK(triangle!K73)),"-",triangle!K74-triangle!K73)</f>
        <v>5</v>
      </c>
      <c r="L74" s="136">
        <f>IF(OR(ISBLANK(triangle!L74),ISBLANK(triangle!L73)),"-",triangle!L74-triangle!L73)</f>
        <v>-5</v>
      </c>
      <c r="M74" s="136">
        <f>IF(OR(ISBLANK(triangle!M74),ISBLANK(triangle!M73)),"-",triangle!M74-triangle!M73)</f>
        <v>-5</v>
      </c>
      <c r="N74" s="136">
        <f>IF(OR(ISBLANK(triangle!N74),ISBLANK(triangle!N73)),"-",triangle!N74-triangle!N73)</f>
        <v>-2</v>
      </c>
      <c r="O74" s="136">
        <f>IF(OR(ISBLANK(triangle!O74),ISBLANK(triangle!O73)),"-",triangle!O74-triangle!O73)</f>
        <v>8</v>
      </c>
      <c r="P74" s="136">
        <f>IF(OR(ISBLANK(triangle!P74),ISBLANK(triangle!P73)),"-",triangle!P74-triangle!P73)</f>
        <v>-3</v>
      </c>
      <c r="Q74" s="136">
        <f>IF(OR(ISBLANK(triangle!Q74),ISBLANK(triangle!Q73)),"-",triangle!Q74-triangle!Q73)</f>
        <v>-6</v>
      </c>
      <c r="R74" s="136">
        <f>IF(OR(ISBLANK(triangle!R74),ISBLANK(triangle!R73)),"-",triangle!R74-triangle!R73)</f>
        <v>30</v>
      </c>
      <c r="S74" s="136">
        <f>IF(OR(ISBLANK(triangle!S74),ISBLANK(triangle!S73)),"-",triangle!S74-triangle!S73)</f>
        <v>46</v>
      </c>
      <c r="T74" s="136">
        <f>IF(OR(ISBLANK(triangle!T74),ISBLANK(triangle!T73)),"-",triangle!T74-triangle!T73)</f>
        <v>17</v>
      </c>
      <c r="U74" s="136">
        <f>IF(OR(ISBLANK(triangle!U74),ISBLANK(triangle!U73)),"-",triangle!U74-triangle!U73)</f>
        <v>60</v>
      </c>
      <c r="V74" s="136">
        <f>IF(OR(ISBLANK(triangle!V74),ISBLANK(triangle!V73)),"-",triangle!V74-triangle!V73)</f>
        <v>59</v>
      </c>
      <c r="W74" s="136">
        <f>IF(OR(ISBLANK(triangle!W74),ISBLANK(triangle!W73)),"-",triangle!W74-triangle!W73)</f>
        <v>62</v>
      </c>
      <c r="X74" s="136">
        <f>IF(OR(ISBLANK(triangle!X74),ISBLANK(triangle!X73)),"-",triangle!X74-triangle!X73)</f>
        <v>87</v>
      </c>
      <c r="Y74" s="136">
        <f>IF(OR(ISBLANK(triangle!Y74),ISBLANK(triangle!Y73)),"-",triangle!Y74-triangle!Y73)</f>
        <v>49</v>
      </c>
      <c r="Z74" s="136">
        <f>IF(OR(ISBLANK(triangle!Z74),ISBLANK(triangle!Z73)),"-",triangle!Z74-triangle!Z73)</f>
        <v>45</v>
      </c>
      <c r="AA74" s="136">
        <f>IF(OR(ISBLANK(triangle!AA74),ISBLANK(triangle!AA73)),"-",triangle!AA74-triangle!AA73)</f>
        <v>34</v>
      </c>
      <c r="AB74" s="136">
        <f>IF(OR(ISBLANK(triangle!AB74),ISBLANK(triangle!AB73)),"-",triangle!AB74-triangle!AB73)</f>
        <v>68</v>
      </c>
      <c r="AC74" s="136">
        <f>IF(OR(ISBLANK(triangle!AC74),ISBLANK(triangle!AC73)),"-",triangle!AC74-triangle!AC73)</f>
        <v>62</v>
      </c>
      <c r="AD74" s="136">
        <f>IF(OR(ISBLANK(triangle!AD74),ISBLANK(triangle!AD73)),"-",triangle!AD74-triangle!AD73)</f>
        <v>50</v>
      </c>
      <c r="AE74" s="136">
        <f>IF(OR(ISBLANK(triangle!AE74),ISBLANK(triangle!AE73)),"-",triangle!AE74-triangle!AE73)</f>
        <v>46</v>
      </c>
      <c r="AF74" s="136">
        <f>IF(OR(ISBLANK(triangle!AF74),ISBLANK(triangle!AF73)),"-",triangle!AF74-triangle!AF73)</f>
        <v>59</v>
      </c>
      <c r="AG74" s="136">
        <f>IF(OR(ISBLANK(triangle!AG74),ISBLANK(triangle!AG73)),"-",triangle!AG74-triangle!AG73)</f>
        <v>48</v>
      </c>
      <c r="AH74" s="136">
        <f>IF(OR(ISBLANK(triangle!AH74),ISBLANK(triangle!AH73)),"-",triangle!AH74-triangle!AH73)</f>
        <v>11</v>
      </c>
      <c r="AI74" s="136">
        <f>IF(OR(ISBLANK(triangle!AI74),ISBLANK(triangle!AI73)),"-",triangle!AI74-triangle!AI73)</f>
        <v>38</v>
      </c>
      <c r="AJ74" s="136">
        <f>IF(OR(ISBLANK(triangle!AJ74),ISBLANK(triangle!AJ73)),"-",triangle!AJ74-triangle!AJ73)</f>
        <v>72</v>
      </c>
      <c r="AK74" s="136">
        <f>IF(OR(ISBLANK(triangle!AK74),ISBLANK(triangle!AK73)),"-",triangle!AK74-triangle!AK73)</f>
        <v>51</v>
      </c>
      <c r="AL74" s="136">
        <f>IF(OR(ISBLANK(triangle!AL74),ISBLANK(triangle!AL73)),"-",triangle!AL74-triangle!AL73)</f>
        <v>57</v>
      </c>
      <c r="AM74" s="136">
        <f>IF(OR(ISBLANK(triangle!AM74),ISBLANK(triangle!AM73)),"-",triangle!AM74-triangle!AM73)</f>
        <v>72</v>
      </c>
      <c r="AN74" s="136">
        <f>IF(OR(ISBLANK(triangle!AN74),ISBLANK(triangle!AN73)),"-",triangle!AN74-triangle!AN73)</f>
        <v>55</v>
      </c>
      <c r="AO74" s="136">
        <f>IF(OR(ISBLANK(triangle!AO74),ISBLANK(triangle!AO73)),"-",triangle!AO74-triangle!AO73)</f>
        <v>51</v>
      </c>
      <c r="AP74" s="136">
        <f>IF(OR(ISBLANK(triangle!AP74),ISBLANK(triangle!AP73)),"-",triangle!AP74-triangle!AP73)</f>
        <v>62</v>
      </c>
      <c r="AQ74" s="136">
        <f>IF(OR(ISBLANK(triangle!AQ74),ISBLANK(triangle!AQ73)),"-",triangle!AQ74-triangle!AQ73)</f>
        <v>86</v>
      </c>
      <c r="AR74" s="136">
        <f>IF(OR(ISBLANK(triangle!AR74),ISBLANK(triangle!AR73)),"-",triangle!AR74-triangle!AR73)</f>
        <v>67</v>
      </c>
      <c r="AS74" s="136">
        <f>IF(OR(ISBLANK(triangle!AS74),ISBLANK(triangle!AS73)),"-",triangle!AS74-triangle!AS73)</f>
        <v>71</v>
      </c>
      <c r="AT74" s="136">
        <f>IF(OR(ISBLANK(triangle!AT74),ISBLANK(triangle!AT73)),"-",triangle!AT74-triangle!AT73)</f>
        <v>72</v>
      </c>
      <c r="AU74" s="136">
        <f>IF(OR(ISBLANK(triangle!AU74),ISBLANK(triangle!AU73)),"-",triangle!AU74-triangle!AU73)</f>
        <v>83</v>
      </c>
      <c r="AV74" s="136">
        <f>IF(OR(ISBLANK(triangle!AV74),ISBLANK(triangle!AV73)),"-",triangle!AV74-triangle!AV73)</f>
        <v>47</v>
      </c>
      <c r="AW74" s="136">
        <f>IF(OR(ISBLANK(triangle!AW74),ISBLANK(triangle!AW73)),"-",triangle!AW74-triangle!AW73)</f>
        <v>42</v>
      </c>
      <c r="AX74" s="136">
        <f>IF(OR(ISBLANK(triangle!AX74),ISBLANK(triangle!AX73)),"-",triangle!AX74-triangle!AX73)</f>
        <v>59</v>
      </c>
      <c r="AY74" s="142">
        <f>IF(OR(ISBLANK(triangle!AY74),ISBLANK(triangle!AY73)),"-",triangle!AY74-triangle!AY73)</f>
        <v>55</v>
      </c>
      <c r="AZ74" s="136">
        <f>IF(OR(ISBLANK(triangle!AZ74),ISBLANK(triangle!AZ73)),"-",triangle!AZ74-triangle!AZ73)</f>
        <v>7</v>
      </c>
      <c r="BA74" s="136">
        <f>IF(OR(ISBLANK(triangle!BA74),ISBLANK(triangle!BA73)),"-",triangle!BA74-triangle!BA73)</f>
        <v>22</v>
      </c>
      <c r="BB74" s="136">
        <f>IF(OR(ISBLANK(triangle!BB74),ISBLANK(triangle!BB73)),"-",triangle!BB74-triangle!BB73)</f>
        <v>37</v>
      </c>
      <c r="BC74" s="136">
        <f>IF(OR(ISBLANK(triangle!BC74),ISBLANK(triangle!BC73)),"-",triangle!BC74-triangle!BC73)</f>
        <v>140</v>
      </c>
      <c r="BD74" s="136">
        <f>IF(OR(ISBLANK(triangle!BD74),ISBLANK(triangle!BD73)),"-",triangle!BD74-triangle!BD73)</f>
        <v>124</v>
      </c>
      <c r="BE74" s="136">
        <f>IF(OR(ISBLANK(triangle!BE74),ISBLANK(triangle!BE73)),"-",triangle!BE74-triangle!BE73)</f>
        <v>156</v>
      </c>
      <c r="BF74" s="136">
        <f>IF(OR(ISBLANK(triangle!BF74),ISBLANK(triangle!BF73)),"-",triangle!BF74-triangle!BF73)</f>
        <v>149</v>
      </c>
      <c r="BG74" s="136">
        <f>IF(OR(ISBLANK(triangle!BG74),ISBLANK(triangle!BG73)),"-",triangle!BG74-triangle!BG73)</f>
        <v>168</v>
      </c>
      <c r="BH74" s="136">
        <f>IF(OR(ISBLANK(triangle!BH74),ISBLANK(triangle!BH73)),"-",triangle!BH74-triangle!BH73)</f>
        <v>295</v>
      </c>
      <c r="BI74" s="136">
        <f>IF(OR(ISBLANK(triangle!BI74),ISBLANK(triangle!BI73)),"-",triangle!BI74-triangle!BI73)</f>
        <v>249</v>
      </c>
      <c r="BJ74" s="136">
        <f>IF(OR(ISBLANK(triangle!BJ74),ISBLANK(triangle!BJ73)),"-",triangle!BJ74-triangle!BJ73)</f>
        <v>152</v>
      </c>
      <c r="BK74" s="135"/>
      <c r="BL74" s="136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8"/>
    </row>
    <row r="75" spans="1:75" ht="12.75">
      <c r="A75" s="85">
        <v>41426</v>
      </c>
      <c r="B75" s="134">
        <f>IF(OR(ISBLANK(triangle!B75),ISBLANK(triangle!B74)),"-",triangle!B75-triangle!B74)</f>
        <v>0</v>
      </c>
      <c r="C75" s="139">
        <f>IF(OR(ISBLANK(triangle!C75),ISBLANK(triangle!C74)),"-",triangle!C75-triangle!C74)</f>
        <v>0</v>
      </c>
      <c r="D75" s="136">
        <f>IF(OR(ISBLANK(triangle!D75),ISBLANK(triangle!D74)),"-",triangle!D75-triangle!D74)</f>
        <v>0</v>
      </c>
      <c r="E75" s="136">
        <f>IF(OR(ISBLANK(triangle!E75),ISBLANK(triangle!E74)),"-",triangle!E75-triangle!E74)</f>
        <v>0</v>
      </c>
      <c r="F75" s="136">
        <f>IF(OR(ISBLANK(triangle!F75),ISBLANK(triangle!F74)),"-",triangle!F75-triangle!F74)</f>
        <v>0</v>
      </c>
      <c r="G75" s="136">
        <f>IF(OR(ISBLANK(triangle!G75),ISBLANK(triangle!G74)),"-",triangle!G75-triangle!G74)</f>
        <v>0</v>
      </c>
      <c r="H75" s="136">
        <f>IF(OR(ISBLANK(triangle!H75),ISBLANK(triangle!H74)),"-",triangle!H75-triangle!H74)</f>
        <v>0</v>
      </c>
      <c r="I75" s="136">
        <f>IF(OR(ISBLANK(triangle!I75),ISBLANK(triangle!I74)),"-",triangle!I75-triangle!I74)</f>
        <v>0</v>
      </c>
      <c r="J75" s="136">
        <f>IF(OR(ISBLANK(triangle!J75),ISBLANK(triangle!J74)),"-",triangle!J75-triangle!J74)</f>
        <v>0</v>
      </c>
      <c r="K75" s="136">
        <f>IF(OR(ISBLANK(triangle!K75),ISBLANK(triangle!K74)),"-",triangle!K75-triangle!K74)</f>
        <v>0</v>
      </c>
      <c r="L75" s="136">
        <f>IF(OR(ISBLANK(triangle!L75),ISBLANK(triangle!L74)),"-",triangle!L75-triangle!L74)</f>
        <v>0</v>
      </c>
      <c r="M75" s="136">
        <f>IF(OR(ISBLANK(triangle!M75),ISBLANK(triangle!M74)),"-",triangle!M75-triangle!M74)</f>
        <v>0</v>
      </c>
      <c r="N75" s="136">
        <f>IF(OR(ISBLANK(triangle!N75),ISBLANK(triangle!N74)),"-",triangle!N75-triangle!N74)</f>
        <v>0</v>
      </c>
      <c r="O75" s="136">
        <f>IF(OR(ISBLANK(triangle!O75),ISBLANK(triangle!O74)),"-",triangle!O75-triangle!O74)</f>
        <v>0</v>
      </c>
      <c r="P75" s="136">
        <f>IF(OR(ISBLANK(triangle!P75),ISBLANK(triangle!P74)),"-",triangle!P75-triangle!P74)</f>
        <v>0</v>
      </c>
      <c r="Q75" s="136">
        <f>IF(OR(ISBLANK(triangle!Q75),ISBLANK(triangle!Q74)),"-",triangle!Q75-triangle!Q74)</f>
        <v>0</v>
      </c>
      <c r="R75" s="136">
        <f>IF(OR(ISBLANK(triangle!R75),ISBLANK(triangle!R74)),"-",triangle!R75-triangle!R74)</f>
        <v>0</v>
      </c>
      <c r="S75" s="136">
        <f>IF(OR(ISBLANK(triangle!S75),ISBLANK(triangle!S74)),"-",triangle!S75-triangle!S74)</f>
        <v>0</v>
      </c>
      <c r="T75" s="136">
        <f>IF(OR(ISBLANK(triangle!T75),ISBLANK(triangle!T74)),"-",triangle!T75-triangle!T74)</f>
        <v>0</v>
      </c>
      <c r="U75" s="136">
        <f>IF(OR(ISBLANK(triangle!U75),ISBLANK(triangle!U74)),"-",triangle!U75-triangle!U74)</f>
        <v>0</v>
      </c>
      <c r="V75" s="136">
        <f>IF(OR(ISBLANK(triangle!V75),ISBLANK(triangle!V74)),"-",triangle!V75-triangle!V74)</f>
        <v>0</v>
      </c>
      <c r="W75" s="136">
        <f>IF(OR(ISBLANK(triangle!W75),ISBLANK(triangle!W74)),"-",triangle!W75-triangle!W74)</f>
        <v>0</v>
      </c>
      <c r="X75" s="136">
        <f>IF(OR(ISBLANK(triangle!X75),ISBLANK(triangle!X74)),"-",triangle!X75-triangle!X74)</f>
        <v>0</v>
      </c>
      <c r="Y75" s="136">
        <f>IF(OR(ISBLANK(triangle!Y75),ISBLANK(triangle!Y74)),"-",triangle!Y75-triangle!Y74)</f>
        <v>0</v>
      </c>
      <c r="Z75" s="136">
        <f>IF(OR(ISBLANK(triangle!Z75),ISBLANK(triangle!Z74)),"-",triangle!Z75-triangle!Z74)</f>
        <v>0</v>
      </c>
      <c r="AA75" s="136">
        <f>IF(OR(ISBLANK(triangle!AA75),ISBLANK(triangle!AA74)),"-",triangle!AA75-triangle!AA74)</f>
        <v>0</v>
      </c>
      <c r="AB75" s="136">
        <f>IF(OR(ISBLANK(triangle!AB75),ISBLANK(triangle!AB74)),"-",triangle!AB75-triangle!AB74)</f>
        <v>0</v>
      </c>
      <c r="AC75" s="136">
        <f>IF(OR(ISBLANK(triangle!AC75),ISBLANK(triangle!AC74)),"-",triangle!AC75-triangle!AC74)</f>
        <v>0</v>
      </c>
      <c r="AD75" s="136">
        <f>IF(OR(ISBLANK(triangle!AD75),ISBLANK(triangle!AD74)),"-",triangle!AD75-triangle!AD74)</f>
        <v>0</v>
      </c>
      <c r="AE75" s="136">
        <f>IF(OR(ISBLANK(triangle!AE75),ISBLANK(triangle!AE74)),"-",triangle!AE75-triangle!AE74)</f>
        <v>0</v>
      </c>
      <c r="AF75" s="136">
        <f>IF(OR(ISBLANK(triangle!AF75),ISBLANK(triangle!AF74)),"-",triangle!AF75-triangle!AF74)</f>
        <v>0</v>
      </c>
      <c r="AG75" s="136">
        <f>IF(OR(ISBLANK(triangle!AG75),ISBLANK(triangle!AG74)),"-",triangle!AG75-triangle!AG74)</f>
        <v>0</v>
      </c>
      <c r="AH75" s="136">
        <f>IF(OR(ISBLANK(triangle!AH75),ISBLANK(triangle!AH74)),"-",triangle!AH75-triangle!AH74)</f>
        <v>0</v>
      </c>
      <c r="AI75" s="136">
        <f>IF(OR(ISBLANK(triangle!AI75),ISBLANK(triangle!AI74)),"-",triangle!AI75-triangle!AI74)</f>
        <v>0</v>
      </c>
      <c r="AJ75" s="136">
        <f>IF(OR(ISBLANK(triangle!AJ75),ISBLANK(triangle!AJ74)),"-",triangle!AJ75-triangle!AJ74)</f>
        <v>0</v>
      </c>
      <c r="AK75" s="136">
        <f>IF(OR(ISBLANK(triangle!AK75),ISBLANK(triangle!AK74)),"-",triangle!AK75-triangle!AK74)</f>
        <v>0</v>
      </c>
      <c r="AL75" s="136">
        <f>IF(OR(ISBLANK(triangle!AL75),ISBLANK(triangle!AL74)),"-",triangle!AL75-triangle!AL74)</f>
        <v>0</v>
      </c>
      <c r="AM75" s="136">
        <f>IF(OR(ISBLANK(triangle!AM75),ISBLANK(triangle!AM74)),"-",triangle!AM75-triangle!AM74)</f>
        <v>0</v>
      </c>
      <c r="AN75" s="136">
        <f>IF(OR(ISBLANK(triangle!AN75),ISBLANK(triangle!AN74)),"-",triangle!AN75-triangle!AN74)</f>
        <v>0</v>
      </c>
      <c r="AO75" s="136">
        <f>IF(OR(ISBLANK(triangle!AO75),ISBLANK(triangle!AO74)),"-",triangle!AO75-triangle!AO74)</f>
        <v>0</v>
      </c>
      <c r="AP75" s="136">
        <f>IF(OR(ISBLANK(triangle!AP75),ISBLANK(triangle!AP74)),"-",triangle!AP75-triangle!AP74)</f>
        <v>0</v>
      </c>
      <c r="AQ75" s="136">
        <f>IF(OR(ISBLANK(triangle!AQ75),ISBLANK(triangle!AQ74)),"-",triangle!AQ75-triangle!AQ74)</f>
        <v>0</v>
      </c>
      <c r="AR75" s="136">
        <f>IF(OR(ISBLANK(triangle!AR75),ISBLANK(triangle!AR74)),"-",triangle!AR75-triangle!AR74)</f>
        <v>0</v>
      </c>
      <c r="AS75" s="136">
        <f>IF(OR(ISBLANK(triangle!AS75),ISBLANK(triangle!AS74)),"-",triangle!AS75-triangle!AS74)</f>
        <v>0</v>
      </c>
      <c r="AT75" s="136">
        <f>IF(OR(ISBLANK(triangle!AT75),ISBLANK(triangle!AT74)),"-",triangle!AT75-triangle!AT74)</f>
        <v>0</v>
      </c>
      <c r="AU75" s="136">
        <f>IF(OR(ISBLANK(triangle!AU75),ISBLANK(triangle!AU74)),"-",triangle!AU75-triangle!AU74)</f>
        <v>0</v>
      </c>
      <c r="AV75" s="136">
        <f>IF(OR(ISBLANK(triangle!AV75),ISBLANK(triangle!AV74)),"-",triangle!AV75-triangle!AV74)</f>
        <v>0</v>
      </c>
      <c r="AW75" s="136">
        <f>IF(OR(ISBLANK(triangle!AW75),ISBLANK(triangle!AW74)),"-",triangle!AW75-triangle!AW74)</f>
        <v>0</v>
      </c>
      <c r="AX75" s="136">
        <f>IF(OR(ISBLANK(triangle!AX75),ISBLANK(triangle!AX74)),"-",triangle!AX75-triangle!AX74)</f>
        <v>0</v>
      </c>
      <c r="AY75" s="136">
        <f>IF(OR(ISBLANK(triangle!AY75),ISBLANK(triangle!AY74)),"-",triangle!AY75-triangle!AY74)</f>
        <v>0</v>
      </c>
      <c r="AZ75" s="142">
        <f>IF(OR(ISBLANK(triangle!AZ75),ISBLANK(triangle!AZ74)),"-",triangle!AZ75-triangle!AZ74)</f>
        <v>0</v>
      </c>
      <c r="BA75" s="136">
        <f>IF(OR(ISBLANK(triangle!BA75),ISBLANK(triangle!BA74)),"-",triangle!BA75-triangle!BA74)</f>
        <v>0</v>
      </c>
      <c r="BB75" s="136">
        <f>IF(OR(ISBLANK(triangle!BB75),ISBLANK(triangle!BB74)),"-",triangle!BB75-triangle!BB74)</f>
        <v>0</v>
      </c>
      <c r="BC75" s="136">
        <f>IF(OR(ISBLANK(triangle!BC75),ISBLANK(triangle!BC74)),"-",triangle!BC75-triangle!BC74)</f>
        <v>0</v>
      </c>
      <c r="BD75" s="136">
        <f>IF(OR(ISBLANK(triangle!BD75),ISBLANK(triangle!BD74)),"-",triangle!BD75-triangle!BD74)</f>
        <v>0</v>
      </c>
      <c r="BE75" s="136">
        <f>IF(OR(ISBLANK(triangle!BE75),ISBLANK(triangle!BE74)),"-",triangle!BE75-triangle!BE74)</f>
        <v>0</v>
      </c>
      <c r="BF75" s="136">
        <f>IF(OR(ISBLANK(triangle!BF75),ISBLANK(triangle!BF74)),"-",triangle!BF75-triangle!BF74)</f>
        <v>0</v>
      </c>
      <c r="BG75" s="136">
        <f>IF(OR(ISBLANK(triangle!BG75),ISBLANK(triangle!BG74)),"-",triangle!BG75-triangle!BG74)</f>
        <v>0</v>
      </c>
      <c r="BH75" s="136">
        <f>IF(OR(ISBLANK(triangle!BH75),ISBLANK(triangle!BH74)),"-",triangle!BH75-triangle!BH74)</f>
        <v>0</v>
      </c>
      <c r="BI75" s="136">
        <f>IF(OR(ISBLANK(triangle!BI75),ISBLANK(triangle!BI74)),"-",triangle!BI75-triangle!BI74)</f>
        <v>0</v>
      </c>
      <c r="BJ75" s="136">
        <f>IF(OR(ISBLANK(triangle!BJ75),ISBLANK(triangle!BJ74)),"-",triangle!BJ75-triangle!BJ74)</f>
        <v>0</v>
      </c>
      <c r="BK75" s="136">
        <f>IF(OR(ISBLANK(triangle!BK75),ISBLANK(triangle!BK74)),"-",triangle!BK75-triangle!BK74)</f>
        <v>-15</v>
      </c>
      <c r="BL75" s="135"/>
      <c r="BM75" s="136"/>
      <c r="BN75" s="137"/>
      <c r="BO75" s="137"/>
      <c r="BP75" s="137"/>
      <c r="BQ75" s="137"/>
      <c r="BR75" s="137"/>
      <c r="BS75" s="137"/>
      <c r="BT75" s="137"/>
      <c r="BU75" s="137"/>
      <c r="BV75" s="137"/>
      <c r="BW75" s="138"/>
    </row>
    <row r="76" spans="1:75" ht="12.75">
      <c r="A76" s="85">
        <v>41518</v>
      </c>
      <c r="B76" s="134">
        <f>IF(OR(ISBLANK(triangle!B76),ISBLANK(triangle!B75)),"-",triangle!B76-triangle!B75)</f>
        <v>0</v>
      </c>
      <c r="C76" s="139">
        <f>IF(OR(ISBLANK(triangle!C76),ISBLANK(triangle!C75)),"-",triangle!C76-triangle!C75)</f>
        <v>0</v>
      </c>
      <c r="D76" s="136">
        <f>IF(OR(ISBLANK(triangle!D76),ISBLANK(triangle!D75)),"-",triangle!D76-triangle!D75)</f>
        <v>0</v>
      </c>
      <c r="E76" s="136">
        <f>IF(OR(ISBLANK(triangle!E76),ISBLANK(triangle!E75)),"-",triangle!E76-triangle!E75)</f>
        <v>0</v>
      </c>
      <c r="F76" s="136">
        <f>IF(OR(ISBLANK(triangle!F76),ISBLANK(triangle!F75)),"-",triangle!F76-triangle!F75)</f>
        <v>0</v>
      </c>
      <c r="G76" s="136">
        <f>IF(OR(ISBLANK(triangle!G76),ISBLANK(triangle!G75)),"-",triangle!G76-triangle!G75)</f>
        <v>0</v>
      </c>
      <c r="H76" s="136">
        <f>IF(OR(ISBLANK(triangle!H76),ISBLANK(triangle!H75)),"-",triangle!H76-triangle!H75)</f>
        <v>0</v>
      </c>
      <c r="I76" s="136">
        <f>IF(OR(ISBLANK(triangle!I76),ISBLANK(triangle!I75)),"-",triangle!I76-triangle!I75)</f>
        <v>0</v>
      </c>
      <c r="J76" s="136">
        <f>IF(OR(ISBLANK(triangle!J76),ISBLANK(triangle!J75)),"-",triangle!J76-triangle!J75)</f>
        <v>0</v>
      </c>
      <c r="K76" s="136">
        <f>IF(OR(ISBLANK(triangle!K76),ISBLANK(triangle!K75)),"-",triangle!K76-triangle!K75)</f>
        <v>0</v>
      </c>
      <c r="L76" s="136">
        <f>IF(OR(ISBLANK(triangle!L76),ISBLANK(triangle!L75)),"-",triangle!L76-triangle!L75)</f>
        <v>0</v>
      </c>
      <c r="M76" s="136">
        <f>IF(OR(ISBLANK(triangle!M76),ISBLANK(triangle!M75)),"-",triangle!M76-triangle!M75)</f>
        <v>0</v>
      </c>
      <c r="N76" s="136">
        <f>IF(OR(ISBLANK(triangle!N76),ISBLANK(triangle!N75)),"-",triangle!N76-triangle!N75)</f>
        <v>0</v>
      </c>
      <c r="O76" s="136">
        <f>IF(OR(ISBLANK(triangle!O76),ISBLANK(triangle!O75)),"-",triangle!O76-triangle!O75)</f>
        <v>0</v>
      </c>
      <c r="P76" s="136">
        <f>IF(OR(ISBLANK(triangle!P76),ISBLANK(triangle!P75)),"-",triangle!P76-triangle!P75)</f>
        <v>0</v>
      </c>
      <c r="Q76" s="136">
        <f>IF(OR(ISBLANK(triangle!Q76),ISBLANK(triangle!Q75)),"-",triangle!Q76-triangle!Q75)</f>
        <v>0</v>
      </c>
      <c r="R76" s="136">
        <f>IF(OR(ISBLANK(triangle!R76),ISBLANK(triangle!R75)),"-",triangle!R76-triangle!R75)</f>
        <v>0</v>
      </c>
      <c r="S76" s="136">
        <f>IF(OR(ISBLANK(triangle!S76),ISBLANK(triangle!S75)),"-",triangle!S76-triangle!S75)</f>
        <v>0</v>
      </c>
      <c r="T76" s="136">
        <f>IF(OR(ISBLANK(triangle!T76),ISBLANK(triangle!T75)),"-",triangle!T76-triangle!T75)</f>
        <v>0</v>
      </c>
      <c r="U76" s="136">
        <f>IF(OR(ISBLANK(triangle!U76),ISBLANK(triangle!U75)),"-",triangle!U76-triangle!U75)</f>
        <v>0</v>
      </c>
      <c r="V76" s="136">
        <f>IF(OR(ISBLANK(triangle!V76),ISBLANK(triangle!V75)),"-",triangle!V76-triangle!V75)</f>
        <v>0</v>
      </c>
      <c r="W76" s="136">
        <f>IF(OR(ISBLANK(triangle!W76),ISBLANK(triangle!W75)),"-",triangle!W76-triangle!W75)</f>
        <v>0</v>
      </c>
      <c r="X76" s="136">
        <f>IF(OR(ISBLANK(triangle!X76),ISBLANK(triangle!X75)),"-",triangle!X76-triangle!X75)</f>
        <v>0</v>
      </c>
      <c r="Y76" s="136">
        <f>IF(OR(ISBLANK(triangle!Y76),ISBLANK(triangle!Y75)),"-",triangle!Y76-triangle!Y75)</f>
        <v>0</v>
      </c>
      <c r="Z76" s="136">
        <f>IF(OR(ISBLANK(triangle!Z76),ISBLANK(triangle!Z75)),"-",triangle!Z76-triangle!Z75)</f>
        <v>0</v>
      </c>
      <c r="AA76" s="136">
        <f>IF(OR(ISBLANK(triangle!AA76),ISBLANK(triangle!AA75)),"-",triangle!AA76-triangle!AA75)</f>
        <v>0</v>
      </c>
      <c r="AB76" s="136">
        <f>IF(OR(ISBLANK(triangle!AB76),ISBLANK(triangle!AB75)),"-",triangle!AB76-triangle!AB75)</f>
        <v>0</v>
      </c>
      <c r="AC76" s="136">
        <f>IF(OR(ISBLANK(triangle!AC76),ISBLANK(triangle!AC75)),"-",triangle!AC76-triangle!AC75)</f>
        <v>0</v>
      </c>
      <c r="AD76" s="136">
        <f>IF(OR(ISBLANK(triangle!AD76),ISBLANK(triangle!AD75)),"-",triangle!AD76-triangle!AD75)</f>
        <v>0</v>
      </c>
      <c r="AE76" s="136">
        <f>IF(OR(ISBLANK(triangle!AE76),ISBLANK(triangle!AE75)),"-",triangle!AE76-triangle!AE75)</f>
        <v>0</v>
      </c>
      <c r="AF76" s="136">
        <f>IF(OR(ISBLANK(triangle!AF76),ISBLANK(triangle!AF75)),"-",triangle!AF76-triangle!AF75)</f>
        <v>0</v>
      </c>
      <c r="AG76" s="136">
        <f>IF(OR(ISBLANK(triangle!AG76),ISBLANK(triangle!AG75)),"-",triangle!AG76-triangle!AG75)</f>
        <v>0</v>
      </c>
      <c r="AH76" s="136">
        <f>IF(OR(ISBLANK(triangle!AH76),ISBLANK(triangle!AH75)),"-",triangle!AH76-triangle!AH75)</f>
        <v>0</v>
      </c>
      <c r="AI76" s="136">
        <f>IF(OR(ISBLANK(triangle!AI76),ISBLANK(triangle!AI75)),"-",triangle!AI76-triangle!AI75)</f>
        <v>0</v>
      </c>
      <c r="AJ76" s="136">
        <f>IF(OR(ISBLANK(triangle!AJ76),ISBLANK(triangle!AJ75)),"-",triangle!AJ76-triangle!AJ75)</f>
        <v>0</v>
      </c>
      <c r="AK76" s="136">
        <f>IF(OR(ISBLANK(triangle!AK76),ISBLANK(triangle!AK75)),"-",triangle!AK76-triangle!AK75)</f>
        <v>0</v>
      </c>
      <c r="AL76" s="136">
        <f>IF(OR(ISBLANK(triangle!AL76),ISBLANK(triangle!AL75)),"-",triangle!AL76-triangle!AL75)</f>
        <v>0</v>
      </c>
      <c r="AM76" s="136">
        <f>IF(OR(ISBLANK(triangle!AM76),ISBLANK(triangle!AM75)),"-",triangle!AM76-triangle!AM75)</f>
        <v>0</v>
      </c>
      <c r="AN76" s="136">
        <f>IF(OR(ISBLANK(triangle!AN76),ISBLANK(triangle!AN75)),"-",triangle!AN76-triangle!AN75)</f>
        <v>0</v>
      </c>
      <c r="AO76" s="136">
        <f>IF(OR(ISBLANK(triangle!AO76),ISBLANK(triangle!AO75)),"-",triangle!AO76-triangle!AO75)</f>
        <v>0</v>
      </c>
      <c r="AP76" s="136">
        <f>IF(OR(ISBLANK(triangle!AP76),ISBLANK(triangle!AP75)),"-",triangle!AP76-triangle!AP75)</f>
        <v>0</v>
      </c>
      <c r="AQ76" s="136">
        <f>IF(OR(ISBLANK(triangle!AQ76),ISBLANK(triangle!AQ75)),"-",triangle!AQ76-triangle!AQ75)</f>
        <v>0</v>
      </c>
      <c r="AR76" s="136">
        <f>IF(OR(ISBLANK(triangle!AR76),ISBLANK(triangle!AR75)),"-",triangle!AR76-triangle!AR75)</f>
        <v>0</v>
      </c>
      <c r="AS76" s="136">
        <f>IF(OR(ISBLANK(triangle!AS76),ISBLANK(triangle!AS75)),"-",triangle!AS76-triangle!AS75)</f>
        <v>0</v>
      </c>
      <c r="AT76" s="136">
        <f>IF(OR(ISBLANK(triangle!AT76),ISBLANK(triangle!AT75)),"-",triangle!AT76-triangle!AT75)</f>
        <v>0</v>
      </c>
      <c r="AU76" s="136">
        <f>IF(OR(ISBLANK(triangle!AU76),ISBLANK(triangle!AU75)),"-",triangle!AU76-triangle!AU75)</f>
        <v>0</v>
      </c>
      <c r="AV76" s="136">
        <f>IF(OR(ISBLANK(triangle!AV76),ISBLANK(triangle!AV75)),"-",triangle!AV76-triangle!AV75)</f>
        <v>0</v>
      </c>
      <c r="AW76" s="136">
        <f>IF(OR(ISBLANK(triangle!AW76),ISBLANK(triangle!AW75)),"-",triangle!AW76-triangle!AW75)</f>
        <v>0</v>
      </c>
      <c r="AX76" s="136">
        <f>IF(OR(ISBLANK(triangle!AX76),ISBLANK(triangle!AX75)),"-",triangle!AX76-triangle!AX75)</f>
        <v>0</v>
      </c>
      <c r="AY76" s="136">
        <f>IF(OR(ISBLANK(triangle!AY76),ISBLANK(triangle!AY75)),"-",triangle!AY76-triangle!AY75)</f>
        <v>0</v>
      </c>
      <c r="AZ76" s="136">
        <f>IF(OR(ISBLANK(triangle!AZ76),ISBLANK(triangle!AZ75)),"-",triangle!AZ76-triangle!AZ75)</f>
        <v>0</v>
      </c>
      <c r="BA76" s="142">
        <f>IF(OR(ISBLANK(triangle!BA76),ISBLANK(triangle!BA75)),"-",triangle!BA76-triangle!BA75)</f>
        <v>0</v>
      </c>
      <c r="BB76" s="136">
        <f>IF(OR(ISBLANK(triangle!BB76),ISBLANK(triangle!BB75)),"-",triangle!BB76-triangle!BB75)</f>
        <v>0</v>
      </c>
      <c r="BC76" s="136">
        <f>IF(OR(ISBLANK(triangle!BC76),ISBLANK(triangle!BC75)),"-",triangle!BC76-triangle!BC75)</f>
        <v>0</v>
      </c>
      <c r="BD76" s="136">
        <f>IF(OR(ISBLANK(triangle!BD76),ISBLANK(triangle!BD75)),"-",triangle!BD76-triangle!BD75)</f>
        <v>0</v>
      </c>
      <c r="BE76" s="136">
        <f>IF(OR(ISBLANK(triangle!BE76),ISBLANK(triangle!BE75)),"-",triangle!BE76-triangle!BE75)</f>
        <v>0</v>
      </c>
      <c r="BF76" s="136">
        <f>IF(OR(ISBLANK(triangle!BF76),ISBLANK(triangle!BF75)),"-",triangle!BF76-triangle!BF75)</f>
        <v>0</v>
      </c>
      <c r="BG76" s="136">
        <f>IF(OR(ISBLANK(triangle!BG76),ISBLANK(triangle!BG75)),"-",triangle!BG76-triangle!BG75)</f>
        <v>0</v>
      </c>
      <c r="BH76" s="136">
        <f>IF(OR(ISBLANK(triangle!BH76),ISBLANK(triangle!BH75)),"-",triangle!BH76-triangle!BH75)</f>
        <v>0</v>
      </c>
      <c r="BI76" s="136">
        <f>IF(OR(ISBLANK(triangle!BI76),ISBLANK(triangle!BI75)),"-",triangle!BI76-triangle!BI75)</f>
        <v>0</v>
      </c>
      <c r="BJ76" s="136">
        <f>IF(OR(ISBLANK(triangle!BJ76),ISBLANK(triangle!BJ75)),"-",triangle!BJ76-triangle!BJ75)</f>
        <v>0</v>
      </c>
      <c r="BK76" s="136">
        <f>IF(OR(ISBLANK(triangle!BK76),ISBLANK(triangle!BK75)),"-",triangle!BK76-triangle!BK75)</f>
        <v>0</v>
      </c>
      <c r="BL76" s="136">
        <f>IF(OR(ISBLANK(triangle!BL76),ISBLANK(triangle!BL75)),"-",triangle!BL76-triangle!BL75)</f>
        <v>22</v>
      </c>
      <c r="BM76" s="135"/>
      <c r="BN76" s="136"/>
      <c r="BO76" s="137"/>
      <c r="BP76" s="137"/>
      <c r="BQ76" s="137"/>
      <c r="BR76" s="137"/>
      <c r="BS76" s="137"/>
      <c r="BT76" s="137"/>
      <c r="BU76" s="137"/>
      <c r="BV76" s="137"/>
      <c r="BW76" s="138"/>
    </row>
    <row r="77" spans="1:75" ht="12.75">
      <c r="A77" s="85">
        <v>41609</v>
      </c>
      <c r="B77" s="134">
        <f>IF(OR(ISBLANK(triangle!B77),ISBLANK(triangle!B76)),"-",triangle!B77-triangle!B76)</f>
        <v>-3</v>
      </c>
      <c r="C77" s="139">
        <f>IF(OR(ISBLANK(triangle!C77),ISBLANK(triangle!C76)),"-",triangle!C77-triangle!C76)</f>
        <v>-2</v>
      </c>
      <c r="D77" s="136">
        <f>IF(OR(ISBLANK(triangle!D77),ISBLANK(triangle!D76)),"-",triangle!D77-triangle!D76)</f>
        <v>6</v>
      </c>
      <c r="E77" s="136">
        <f>IF(OR(ISBLANK(triangle!E77),ISBLANK(triangle!E76)),"-",triangle!E77-triangle!E76)</f>
        <v>-1</v>
      </c>
      <c r="F77" s="136">
        <f>IF(OR(ISBLANK(triangle!F77),ISBLANK(triangle!F76)),"-",triangle!F77-triangle!F76)</f>
        <v>-7</v>
      </c>
      <c r="G77" s="136">
        <f>IF(OR(ISBLANK(triangle!G77),ISBLANK(triangle!G76)),"-",triangle!G77-triangle!G76)</f>
        <v>2</v>
      </c>
      <c r="H77" s="136">
        <f>IF(OR(ISBLANK(triangle!H77),ISBLANK(triangle!H76)),"-",triangle!H77-triangle!H76)</f>
        <v>7</v>
      </c>
      <c r="I77" s="136">
        <f>IF(OR(ISBLANK(triangle!I77),ISBLANK(triangle!I76)),"-",triangle!I77-triangle!I76)</f>
        <v>2</v>
      </c>
      <c r="J77" s="136">
        <f>IF(OR(ISBLANK(triangle!J77),ISBLANK(triangle!J76)),"-",triangle!J77-triangle!J76)</f>
        <v>-7</v>
      </c>
      <c r="K77" s="136">
        <f>IF(OR(ISBLANK(triangle!K77),ISBLANK(triangle!K76)),"-",triangle!K77-triangle!K76)</f>
        <v>-1</v>
      </c>
      <c r="L77" s="136">
        <f>IF(OR(ISBLANK(triangle!L77),ISBLANK(triangle!L76)),"-",triangle!L77-triangle!L76)</f>
        <v>15</v>
      </c>
      <c r="M77" s="136">
        <f>IF(OR(ISBLANK(triangle!M77),ISBLANK(triangle!M76)),"-",triangle!M77-triangle!M76)</f>
        <v>1</v>
      </c>
      <c r="N77" s="136">
        <f>IF(OR(ISBLANK(triangle!N77),ISBLANK(triangle!N76)),"-",triangle!N77-triangle!N76)</f>
        <v>-12</v>
      </c>
      <c r="O77" s="136">
        <f>IF(OR(ISBLANK(triangle!O77),ISBLANK(triangle!O76)),"-",triangle!O77-triangle!O76)</f>
        <v>-3</v>
      </c>
      <c r="P77" s="136">
        <f>IF(OR(ISBLANK(triangle!P77),ISBLANK(triangle!P76)),"-",triangle!P77-triangle!P76)</f>
        <v>13</v>
      </c>
      <c r="Q77" s="136">
        <f>IF(OR(ISBLANK(triangle!Q77),ISBLANK(triangle!Q76)),"-",triangle!Q77-triangle!Q76)</f>
        <v>0</v>
      </c>
      <c r="R77" s="136">
        <f>IF(OR(ISBLANK(triangle!R77),ISBLANK(triangle!R76)),"-",triangle!R77-triangle!R76)</f>
        <v>-4</v>
      </c>
      <c r="S77" s="136">
        <f>IF(OR(ISBLANK(triangle!S77),ISBLANK(triangle!S76)),"-",triangle!S77-triangle!S76)</f>
        <v>-9</v>
      </c>
      <c r="T77" s="136">
        <f>IF(OR(ISBLANK(triangle!T77),ISBLANK(triangle!T76)),"-",triangle!T77-triangle!T76)</f>
        <v>6</v>
      </c>
      <c r="U77" s="136">
        <f>IF(OR(ISBLANK(triangle!U77),ISBLANK(triangle!U76)),"-",triangle!U77-triangle!U76)</f>
        <v>5</v>
      </c>
      <c r="V77" s="136">
        <f>IF(OR(ISBLANK(triangle!V77),ISBLANK(triangle!V76)),"-",triangle!V77-triangle!V76)</f>
        <v>-2</v>
      </c>
      <c r="W77" s="136">
        <f>IF(OR(ISBLANK(triangle!W77),ISBLANK(triangle!W76)),"-",triangle!W77-triangle!W76)</f>
        <v>-9</v>
      </c>
      <c r="X77" s="136">
        <f>IF(OR(ISBLANK(triangle!X77),ISBLANK(triangle!X76)),"-",triangle!X77-triangle!X76)</f>
        <v>10</v>
      </c>
      <c r="Y77" s="136">
        <f>IF(OR(ISBLANK(triangle!Y77),ISBLANK(triangle!Y76)),"-",triangle!Y77-triangle!Y76)</f>
        <v>0</v>
      </c>
      <c r="Z77" s="136">
        <f>IF(OR(ISBLANK(triangle!Z77),ISBLANK(triangle!Z76)),"-",triangle!Z77-triangle!Z76)</f>
        <v>-3</v>
      </c>
      <c r="AA77" s="136">
        <f>IF(OR(ISBLANK(triangle!AA77),ISBLANK(triangle!AA76)),"-",triangle!AA77-triangle!AA76)</f>
        <v>-7</v>
      </c>
      <c r="AB77" s="136">
        <f>IF(OR(ISBLANK(triangle!AB77),ISBLANK(triangle!AB76)),"-",triangle!AB77-triangle!AB76)</f>
        <v>10</v>
      </c>
      <c r="AC77" s="136">
        <f>IF(OR(ISBLANK(triangle!AC77),ISBLANK(triangle!AC76)),"-",triangle!AC77-triangle!AC76)</f>
        <v>-1</v>
      </c>
      <c r="AD77" s="136">
        <f>IF(OR(ISBLANK(triangle!AD77),ISBLANK(triangle!AD76)),"-",triangle!AD77-triangle!AD76)</f>
        <v>-1</v>
      </c>
      <c r="AE77" s="136">
        <f>IF(OR(ISBLANK(triangle!AE77),ISBLANK(triangle!AE76)),"-",triangle!AE77-triangle!AE76)</f>
        <v>-9</v>
      </c>
      <c r="AF77" s="136">
        <f>IF(OR(ISBLANK(triangle!AF77),ISBLANK(triangle!AF76)),"-",triangle!AF77-triangle!AF76)</f>
        <v>5</v>
      </c>
      <c r="AG77" s="136">
        <f>IF(OR(ISBLANK(triangle!AG77),ISBLANK(triangle!AG76)),"-",triangle!AG77-triangle!AG76)</f>
        <v>4</v>
      </c>
      <c r="AH77" s="136">
        <f>IF(OR(ISBLANK(triangle!AH77),ISBLANK(triangle!AH76)),"-",triangle!AH77-triangle!AH76)</f>
        <v>-1</v>
      </c>
      <c r="AI77" s="136">
        <f>IF(OR(ISBLANK(triangle!AI77),ISBLANK(triangle!AI76)),"-",triangle!AI77-triangle!AI76)</f>
        <v>-8</v>
      </c>
      <c r="AJ77" s="136">
        <f>IF(OR(ISBLANK(triangle!AJ77),ISBLANK(triangle!AJ76)),"-",triangle!AJ77-triangle!AJ76)</f>
        <v>12</v>
      </c>
      <c r="AK77" s="136">
        <f>IF(OR(ISBLANK(triangle!AK77),ISBLANK(triangle!AK76)),"-",triangle!AK77-triangle!AK76)</f>
        <v>0</v>
      </c>
      <c r="AL77" s="136">
        <f>IF(OR(ISBLANK(triangle!AL77),ISBLANK(triangle!AL76)),"-",triangle!AL77-triangle!AL76)</f>
        <v>-4</v>
      </c>
      <c r="AM77" s="136">
        <f>IF(OR(ISBLANK(triangle!AM77),ISBLANK(triangle!AM76)),"-",triangle!AM77-triangle!AM76)</f>
        <v>-8</v>
      </c>
      <c r="AN77" s="136">
        <f>IF(OR(ISBLANK(triangle!AN77),ISBLANK(triangle!AN76)),"-",triangle!AN77-triangle!AN76)</f>
        <v>11</v>
      </c>
      <c r="AO77" s="136">
        <f>IF(OR(ISBLANK(triangle!AO77),ISBLANK(triangle!AO76)),"-",triangle!AO77-triangle!AO76)</f>
        <v>2</v>
      </c>
      <c r="AP77" s="136">
        <f>IF(OR(ISBLANK(triangle!AP77),ISBLANK(triangle!AP76)),"-",triangle!AP77-triangle!AP76)</f>
        <v>-5</v>
      </c>
      <c r="AQ77" s="136">
        <f>IF(OR(ISBLANK(triangle!AQ77),ISBLANK(triangle!AQ76)),"-",triangle!AQ77-triangle!AQ76)</f>
        <v>-10</v>
      </c>
      <c r="AR77" s="136">
        <f>IF(OR(ISBLANK(triangle!AR77),ISBLANK(triangle!AR76)),"-",triangle!AR77-triangle!AR76)</f>
        <v>10</v>
      </c>
      <c r="AS77" s="136">
        <f>IF(OR(ISBLANK(triangle!AS77),ISBLANK(triangle!AS76)),"-",triangle!AS77-triangle!AS76)</f>
        <v>8</v>
      </c>
      <c r="AT77" s="136">
        <f>IF(OR(ISBLANK(triangle!AT77),ISBLANK(triangle!AT76)),"-",triangle!AT77-triangle!AT76)</f>
        <v>-7</v>
      </c>
      <c r="AU77" s="136">
        <f>IF(OR(ISBLANK(triangle!AU77),ISBLANK(triangle!AU76)),"-",triangle!AU77-triangle!AU76)</f>
        <v>-30</v>
      </c>
      <c r="AV77" s="136">
        <f>IF(OR(ISBLANK(triangle!AV77),ISBLANK(triangle!AV76)),"-",triangle!AV77-triangle!AV76)</f>
        <v>-15</v>
      </c>
      <c r="AW77" s="136">
        <f>IF(OR(ISBLANK(triangle!AW77),ISBLANK(triangle!AW76)),"-",triangle!AW77-triangle!AW76)</f>
        <v>-15</v>
      </c>
      <c r="AX77" s="136">
        <f>IF(OR(ISBLANK(triangle!AX77),ISBLANK(triangle!AX76)),"-",triangle!AX77-triangle!AX76)</f>
        <v>-25</v>
      </c>
      <c r="AY77" s="136">
        <f>IF(OR(ISBLANK(triangle!AY77),ISBLANK(triangle!AY76)),"-",triangle!AY77-triangle!AY76)</f>
        <v>-26</v>
      </c>
      <c r="AZ77" s="136">
        <f>IF(OR(ISBLANK(triangle!AZ77),ISBLANK(triangle!AZ76)),"-",triangle!AZ77-triangle!AZ76)</f>
        <v>-23</v>
      </c>
      <c r="BA77" s="136">
        <f>IF(OR(ISBLANK(triangle!BA77),ISBLANK(triangle!BA76)),"-",triangle!BA77-triangle!BA76)</f>
        <v>-8</v>
      </c>
      <c r="BB77" s="142">
        <f>IF(OR(ISBLANK(triangle!BB77),ISBLANK(triangle!BB76)),"-",triangle!BB77-triangle!BB76)</f>
        <v>-20</v>
      </c>
      <c r="BC77" s="136">
        <f>IF(OR(ISBLANK(triangle!BC77),ISBLANK(triangle!BC76)),"-",triangle!BC77-triangle!BC76)</f>
        <v>2</v>
      </c>
      <c r="BD77" s="136">
        <f>IF(OR(ISBLANK(triangle!BD77),ISBLANK(triangle!BD76)),"-",triangle!BD77-triangle!BD76)</f>
        <v>30</v>
      </c>
      <c r="BE77" s="136">
        <f>IF(OR(ISBLANK(triangle!BE77),ISBLANK(triangle!BE76)),"-",triangle!BE77-triangle!BE76)</f>
        <v>39</v>
      </c>
      <c r="BF77" s="136">
        <f>IF(OR(ISBLANK(triangle!BF77),ISBLANK(triangle!BF76)),"-",triangle!BF77-triangle!BF76)</f>
        <v>2</v>
      </c>
      <c r="BG77" s="136">
        <f>IF(OR(ISBLANK(triangle!BG77),ISBLANK(triangle!BG76)),"-",triangle!BG77-triangle!BG76)</f>
        <v>-83</v>
      </c>
      <c r="BH77" s="136">
        <f>IF(OR(ISBLANK(triangle!BH77),ISBLANK(triangle!BH76)),"-",triangle!BH77-triangle!BH76)</f>
        <v>-208</v>
      </c>
      <c r="BI77" s="136">
        <f>IF(OR(ISBLANK(triangle!BI77),ISBLANK(triangle!BI76)),"-",triangle!BI77-triangle!BI76)</f>
        <v>-264</v>
      </c>
      <c r="BJ77" s="136">
        <f>IF(OR(ISBLANK(triangle!BJ77),ISBLANK(triangle!BJ76)),"-",triangle!BJ77-triangle!BJ76)</f>
        <v>-345</v>
      </c>
      <c r="BK77" s="136">
        <f>IF(OR(ISBLANK(triangle!BK77),ISBLANK(triangle!BK76)),"-",triangle!BK77-triangle!BK76)</f>
        <v>-364</v>
      </c>
      <c r="BL77" s="136">
        <f>IF(OR(ISBLANK(triangle!BL77),ISBLANK(triangle!BL76)),"-",triangle!BL77-triangle!BL76)</f>
        <v>-350</v>
      </c>
      <c r="BM77" s="136">
        <f>IF(OR(ISBLANK(triangle!BM77),ISBLANK(triangle!BM76)),"-",triangle!BM77-triangle!BM76)</f>
        <v>-352</v>
      </c>
      <c r="BN77" s="135"/>
      <c r="BO77" s="136"/>
      <c r="BP77" s="137"/>
      <c r="BQ77" s="137"/>
      <c r="BR77" s="137"/>
      <c r="BS77" s="137"/>
      <c r="BT77" s="137"/>
      <c r="BU77" s="137"/>
      <c r="BV77" s="137"/>
      <c r="BW77" s="138"/>
    </row>
    <row r="78" spans="1:75" ht="12.75">
      <c r="A78" s="85">
        <v>41730</v>
      </c>
      <c r="B78" s="134">
        <f>IF(OR(ISBLANK(triangle!B78),ISBLANK(triangle!B77)),"-",triangle!B78-triangle!B77)</f>
        <v>0</v>
      </c>
      <c r="C78" s="139">
        <f>IF(OR(ISBLANK(triangle!C78),ISBLANK(triangle!C77)),"-",triangle!C78-triangle!C77)</f>
        <v>0</v>
      </c>
      <c r="D78" s="136">
        <f>IF(OR(ISBLANK(triangle!D78),ISBLANK(triangle!D77)),"-",triangle!D78-triangle!D77)</f>
        <v>0</v>
      </c>
      <c r="E78" s="136">
        <f>IF(OR(ISBLANK(triangle!E78),ISBLANK(triangle!E77)),"-",triangle!E78-triangle!E77)</f>
        <v>0</v>
      </c>
      <c r="F78" s="136">
        <f>IF(OR(ISBLANK(triangle!F78),ISBLANK(triangle!F77)),"-",triangle!F78-triangle!F77)</f>
        <v>0</v>
      </c>
      <c r="G78" s="136">
        <f>IF(OR(ISBLANK(triangle!G78),ISBLANK(triangle!G77)),"-",triangle!G78-triangle!G77)</f>
        <v>0</v>
      </c>
      <c r="H78" s="136">
        <f>IF(OR(ISBLANK(triangle!H78),ISBLANK(triangle!H77)),"-",triangle!H78-triangle!H77)</f>
        <v>0</v>
      </c>
      <c r="I78" s="136">
        <f>IF(OR(ISBLANK(triangle!I78),ISBLANK(triangle!I77)),"-",triangle!I78-triangle!I77)</f>
        <v>0</v>
      </c>
      <c r="J78" s="136">
        <f>IF(OR(ISBLANK(triangle!J78),ISBLANK(triangle!J77)),"-",triangle!J78-triangle!J77)</f>
        <v>0</v>
      </c>
      <c r="K78" s="136">
        <f>IF(OR(ISBLANK(triangle!K78),ISBLANK(triangle!K77)),"-",triangle!K78-triangle!K77)</f>
        <v>0</v>
      </c>
      <c r="L78" s="136">
        <f>IF(OR(ISBLANK(triangle!L78),ISBLANK(triangle!L77)),"-",triangle!L78-triangle!L77)</f>
        <v>0</v>
      </c>
      <c r="M78" s="136">
        <f>IF(OR(ISBLANK(triangle!M78),ISBLANK(triangle!M77)),"-",triangle!M78-triangle!M77)</f>
        <v>0</v>
      </c>
      <c r="N78" s="136">
        <f>IF(OR(ISBLANK(triangle!N78),ISBLANK(triangle!N77)),"-",triangle!N78-triangle!N77)</f>
        <v>0</v>
      </c>
      <c r="O78" s="136">
        <f>IF(OR(ISBLANK(triangle!O78),ISBLANK(triangle!O77)),"-",triangle!O78-triangle!O77)</f>
        <v>0</v>
      </c>
      <c r="P78" s="136">
        <f>IF(OR(ISBLANK(triangle!P78),ISBLANK(triangle!P77)),"-",triangle!P78-triangle!P77)</f>
        <v>0</v>
      </c>
      <c r="Q78" s="136">
        <f>IF(OR(ISBLANK(triangle!Q78),ISBLANK(triangle!Q77)),"-",triangle!Q78-triangle!Q77)</f>
        <v>0</v>
      </c>
      <c r="R78" s="136">
        <f>IF(OR(ISBLANK(triangle!R78),ISBLANK(triangle!R77)),"-",triangle!R78-triangle!R77)</f>
        <v>0</v>
      </c>
      <c r="S78" s="136">
        <f>IF(OR(ISBLANK(triangle!S78),ISBLANK(triangle!S77)),"-",triangle!S78-triangle!S77)</f>
        <v>0</v>
      </c>
      <c r="T78" s="136">
        <f>IF(OR(ISBLANK(triangle!T78),ISBLANK(triangle!T77)),"-",triangle!T78-triangle!T77)</f>
        <v>0</v>
      </c>
      <c r="U78" s="136">
        <f>IF(OR(ISBLANK(triangle!U78),ISBLANK(triangle!U77)),"-",triangle!U78-triangle!U77)</f>
        <v>0</v>
      </c>
      <c r="V78" s="136">
        <f>IF(OR(ISBLANK(triangle!V78),ISBLANK(triangle!V77)),"-",triangle!V78-triangle!V77)</f>
        <v>0</v>
      </c>
      <c r="W78" s="136">
        <f>IF(OR(ISBLANK(triangle!W78),ISBLANK(triangle!W77)),"-",triangle!W78-triangle!W77)</f>
        <v>0</v>
      </c>
      <c r="X78" s="136">
        <f>IF(OR(ISBLANK(triangle!X78),ISBLANK(triangle!X77)),"-",triangle!X78-triangle!X77)</f>
        <v>0</v>
      </c>
      <c r="Y78" s="136">
        <f>IF(OR(ISBLANK(triangle!Y78),ISBLANK(triangle!Y77)),"-",triangle!Y78-triangle!Y77)</f>
        <v>0</v>
      </c>
      <c r="Z78" s="136">
        <f>IF(OR(ISBLANK(triangle!Z78),ISBLANK(triangle!Z77)),"-",triangle!Z78-triangle!Z77)</f>
        <v>0</v>
      </c>
      <c r="AA78" s="136">
        <f>IF(OR(ISBLANK(triangle!AA78),ISBLANK(triangle!AA77)),"-",triangle!AA78-triangle!AA77)</f>
        <v>0</v>
      </c>
      <c r="AB78" s="136">
        <f>IF(OR(ISBLANK(triangle!AB78),ISBLANK(triangle!AB77)),"-",triangle!AB78-triangle!AB77)</f>
        <v>0</v>
      </c>
      <c r="AC78" s="136">
        <f>IF(OR(ISBLANK(triangle!AC78),ISBLANK(triangle!AC77)),"-",triangle!AC78-triangle!AC77)</f>
        <v>0</v>
      </c>
      <c r="AD78" s="136">
        <f>IF(OR(ISBLANK(triangle!AD78),ISBLANK(triangle!AD77)),"-",triangle!AD78-triangle!AD77)</f>
        <v>0</v>
      </c>
      <c r="AE78" s="136">
        <f>IF(OR(ISBLANK(triangle!AE78),ISBLANK(triangle!AE77)),"-",triangle!AE78-triangle!AE77)</f>
        <v>0</v>
      </c>
      <c r="AF78" s="136">
        <f>IF(OR(ISBLANK(triangle!AF78),ISBLANK(triangle!AF77)),"-",triangle!AF78-triangle!AF77)</f>
        <v>0</v>
      </c>
      <c r="AG78" s="136">
        <f>IF(OR(ISBLANK(triangle!AG78),ISBLANK(triangle!AG77)),"-",triangle!AG78-triangle!AG77)</f>
        <v>0</v>
      </c>
      <c r="AH78" s="136">
        <f>IF(OR(ISBLANK(triangle!AH78),ISBLANK(triangle!AH77)),"-",triangle!AH78-triangle!AH77)</f>
        <v>0</v>
      </c>
      <c r="AI78" s="136">
        <f>IF(OR(ISBLANK(triangle!AI78),ISBLANK(triangle!AI77)),"-",triangle!AI78-triangle!AI77)</f>
        <v>0</v>
      </c>
      <c r="AJ78" s="136">
        <f>IF(OR(ISBLANK(triangle!AJ78),ISBLANK(triangle!AJ77)),"-",triangle!AJ78-triangle!AJ77)</f>
        <v>0</v>
      </c>
      <c r="AK78" s="136">
        <f>IF(OR(ISBLANK(triangle!AK78),ISBLANK(triangle!AK77)),"-",triangle!AK78-triangle!AK77)</f>
        <v>0</v>
      </c>
      <c r="AL78" s="136">
        <f>IF(OR(ISBLANK(triangle!AL78),ISBLANK(triangle!AL77)),"-",triangle!AL78-triangle!AL77)</f>
        <v>0</v>
      </c>
      <c r="AM78" s="136">
        <f>IF(OR(ISBLANK(triangle!AM78),ISBLANK(triangle!AM77)),"-",triangle!AM78-triangle!AM77)</f>
        <v>0</v>
      </c>
      <c r="AN78" s="136">
        <f>IF(OR(ISBLANK(triangle!AN78),ISBLANK(triangle!AN77)),"-",triangle!AN78-triangle!AN77)</f>
        <v>0</v>
      </c>
      <c r="AO78" s="136">
        <f>IF(OR(ISBLANK(triangle!AO78),ISBLANK(triangle!AO77)),"-",triangle!AO78-triangle!AO77)</f>
        <v>0</v>
      </c>
      <c r="AP78" s="136">
        <f>IF(OR(ISBLANK(triangle!AP78),ISBLANK(triangle!AP77)),"-",triangle!AP78-triangle!AP77)</f>
        <v>0</v>
      </c>
      <c r="AQ78" s="136">
        <f>IF(OR(ISBLANK(triangle!AQ78),ISBLANK(triangle!AQ77)),"-",triangle!AQ78-triangle!AQ77)</f>
        <v>0</v>
      </c>
      <c r="AR78" s="136">
        <f>IF(OR(ISBLANK(triangle!AR78),ISBLANK(triangle!AR77)),"-",triangle!AR78-triangle!AR77)</f>
        <v>0</v>
      </c>
      <c r="AS78" s="136">
        <f>IF(OR(ISBLANK(triangle!AS78),ISBLANK(triangle!AS77)),"-",triangle!AS78-triangle!AS77)</f>
        <v>0</v>
      </c>
      <c r="AT78" s="136">
        <f>IF(OR(ISBLANK(triangle!AT78),ISBLANK(triangle!AT77)),"-",triangle!AT78-triangle!AT77)</f>
        <v>0</v>
      </c>
      <c r="AU78" s="136">
        <f>IF(OR(ISBLANK(triangle!AU78),ISBLANK(triangle!AU77)),"-",triangle!AU78-triangle!AU77)</f>
        <v>0</v>
      </c>
      <c r="AV78" s="136">
        <f>IF(OR(ISBLANK(triangle!AV78),ISBLANK(triangle!AV77)),"-",triangle!AV78-triangle!AV77)</f>
        <v>0</v>
      </c>
      <c r="AW78" s="136">
        <f>IF(OR(ISBLANK(triangle!AW78),ISBLANK(triangle!AW77)),"-",triangle!AW78-triangle!AW77)</f>
        <v>0</v>
      </c>
      <c r="AX78" s="136">
        <f>IF(OR(ISBLANK(triangle!AX78),ISBLANK(triangle!AX77)),"-",triangle!AX78-triangle!AX77)</f>
        <v>0</v>
      </c>
      <c r="AY78" s="136">
        <f>IF(OR(ISBLANK(triangle!AY78),ISBLANK(triangle!AY77)),"-",triangle!AY78-triangle!AY77)</f>
        <v>0</v>
      </c>
      <c r="AZ78" s="136">
        <f>IF(OR(ISBLANK(triangle!AZ78),ISBLANK(triangle!AZ77)),"-",triangle!AZ78-triangle!AZ77)</f>
        <v>0</v>
      </c>
      <c r="BA78" s="136">
        <f>IF(OR(ISBLANK(triangle!BA78),ISBLANK(triangle!BA77)),"-",triangle!BA78-triangle!BA77)</f>
        <v>0</v>
      </c>
      <c r="BB78" s="136">
        <f>IF(OR(ISBLANK(triangle!BB78),ISBLANK(triangle!BB77)),"-",triangle!BB78-triangle!BB77)</f>
        <v>0</v>
      </c>
      <c r="BC78" s="142">
        <f>IF(OR(ISBLANK(triangle!BC78),ISBLANK(triangle!BC77)),"-",triangle!BC78-triangle!BC77)</f>
        <v>0</v>
      </c>
      <c r="BD78" s="136">
        <f>IF(OR(ISBLANK(triangle!BD78),ISBLANK(triangle!BD77)),"-",triangle!BD78-triangle!BD77)</f>
        <v>0</v>
      </c>
      <c r="BE78" s="136">
        <f>IF(OR(ISBLANK(triangle!BE78),ISBLANK(triangle!BE77)),"-",triangle!BE78-triangle!BE77)</f>
        <v>0</v>
      </c>
      <c r="BF78" s="136">
        <f>IF(OR(ISBLANK(triangle!BF78),ISBLANK(triangle!BF77)),"-",triangle!BF78-triangle!BF77)</f>
        <v>0</v>
      </c>
      <c r="BG78" s="136">
        <f>IF(OR(ISBLANK(triangle!BG78),ISBLANK(triangle!BG77)),"-",triangle!BG78-triangle!BG77)</f>
        <v>0</v>
      </c>
      <c r="BH78" s="136">
        <f>IF(OR(ISBLANK(triangle!BH78),ISBLANK(triangle!BH77)),"-",triangle!BH78-triangle!BH77)</f>
        <v>0</v>
      </c>
      <c r="BI78" s="136">
        <f>IF(OR(ISBLANK(triangle!BI78),ISBLANK(triangle!BI77)),"-",triangle!BI78-triangle!BI77)</f>
        <v>0</v>
      </c>
      <c r="BJ78" s="136">
        <f>IF(OR(ISBLANK(triangle!BJ78),ISBLANK(triangle!BJ77)),"-",triangle!BJ78-triangle!BJ77)</f>
        <v>0</v>
      </c>
      <c r="BK78" s="136">
        <f>IF(OR(ISBLANK(triangle!BK78),ISBLANK(triangle!BK77)),"-",triangle!BK78-triangle!BK77)</f>
        <v>0</v>
      </c>
      <c r="BL78" s="136">
        <f>IF(OR(ISBLANK(triangle!BL78),ISBLANK(triangle!BL77)),"-",triangle!BL78-triangle!BL77)</f>
        <v>0</v>
      </c>
      <c r="BM78" s="136">
        <f>IF(OR(ISBLANK(triangle!BM78),ISBLANK(triangle!BM77)),"-",triangle!BM78-triangle!BM77)</f>
        <v>0</v>
      </c>
      <c r="BN78" s="136">
        <f>IF(OR(ISBLANK(triangle!BN78),ISBLANK(triangle!BN77)),"-",triangle!BN78-triangle!BN77)</f>
        <v>-88</v>
      </c>
      <c r="BO78" s="135"/>
      <c r="BP78" s="136"/>
      <c r="BQ78" s="137"/>
      <c r="BR78" s="137"/>
      <c r="BS78" s="137"/>
      <c r="BT78" s="137"/>
      <c r="BU78" s="137"/>
      <c r="BV78" s="137"/>
      <c r="BW78" s="138"/>
    </row>
    <row r="79" spans="1:75" ht="12.75">
      <c r="A79" s="85">
        <v>41791</v>
      </c>
      <c r="B79" s="134">
        <f>IF(OR(ISBLANK(triangle!B79),ISBLANK(triangle!B78)),"-",triangle!B79-triangle!B78)</f>
        <v>0</v>
      </c>
      <c r="C79" s="139">
        <f>IF(OR(ISBLANK(triangle!C79),ISBLANK(triangle!C78)),"-",triangle!C79-triangle!C78)</f>
        <v>0</v>
      </c>
      <c r="D79" s="136">
        <f>IF(OR(ISBLANK(triangle!D79),ISBLANK(triangle!D78)),"-",triangle!D79-triangle!D78)</f>
        <v>0</v>
      </c>
      <c r="E79" s="136">
        <f>IF(OR(ISBLANK(triangle!E79),ISBLANK(triangle!E78)),"-",triangle!E79-triangle!E78)</f>
        <v>0</v>
      </c>
      <c r="F79" s="136">
        <f>IF(OR(ISBLANK(triangle!F79),ISBLANK(triangle!F78)),"-",triangle!F79-triangle!F78)</f>
        <v>0</v>
      </c>
      <c r="G79" s="136">
        <f>IF(OR(ISBLANK(triangle!G79),ISBLANK(triangle!G78)),"-",triangle!G79-triangle!G78)</f>
        <v>0</v>
      </c>
      <c r="H79" s="136">
        <f>IF(OR(ISBLANK(triangle!H79),ISBLANK(triangle!H78)),"-",triangle!H79-triangle!H78)</f>
        <v>0</v>
      </c>
      <c r="I79" s="136">
        <f>IF(OR(ISBLANK(triangle!I79),ISBLANK(triangle!I78)),"-",triangle!I79-triangle!I78)</f>
        <v>0</v>
      </c>
      <c r="J79" s="136">
        <f>IF(OR(ISBLANK(triangle!J79),ISBLANK(triangle!J78)),"-",triangle!J79-triangle!J78)</f>
        <v>0</v>
      </c>
      <c r="K79" s="136">
        <f>IF(OR(ISBLANK(triangle!K79),ISBLANK(triangle!K78)),"-",triangle!K79-triangle!K78)</f>
        <v>0</v>
      </c>
      <c r="L79" s="136">
        <f>IF(OR(ISBLANK(triangle!L79),ISBLANK(triangle!L78)),"-",triangle!L79-triangle!L78)</f>
        <v>0</v>
      </c>
      <c r="M79" s="136">
        <f>IF(OR(ISBLANK(triangle!M79),ISBLANK(triangle!M78)),"-",triangle!M79-triangle!M78)</f>
        <v>0</v>
      </c>
      <c r="N79" s="136">
        <f>IF(OR(ISBLANK(triangle!N79),ISBLANK(triangle!N78)),"-",triangle!N79-triangle!N78)</f>
        <v>0</v>
      </c>
      <c r="O79" s="136">
        <f>IF(OR(ISBLANK(triangle!O79),ISBLANK(triangle!O78)),"-",triangle!O79-triangle!O78)</f>
        <v>0</v>
      </c>
      <c r="P79" s="136">
        <f>IF(OR(ISBLANK(triangle!P79),ISBLANK(triangle!P78)),"-",triangle!P79-triangle!P78)</f>
        <v>0</v>
      </c>
      <c r="Q79" s="136">
        <f>IF(OR(ISBLANK(triangle!Q79),ISBLANK(triangle!Q78)),"-",triangle!Q79-triangle!Q78)</f>
        <v>0</v>
      </c>
      <c r="R79" s="136">
        <f>IF(OR(ISBLANK(triangle!R79),ISBLANK(triangle!R78)),"-",triangle!R79-triangle!R78)</f>
        <v>0</v>
      </c>
      <c r="S79" s="136">
        <f>IF(OR(ISBLANK(triangle!S79),ISBLANK(triangle!S78)),"-",triangle!S79-triangle!S78)</f>
        <v>0</v>
      </c>
      <c r="T79" s="136">
        <f>IF(OR(ISBLANK(triangle!T79),ISBLANK(triangle!T78)),"-",triangle!T79-triangle!T78)</f>
        <v>0</v>
      </c>
      <c r="U79" s="136">
        <f>IF(OR(ISBLANK(triangle!U79),ISBLANK(triangle!U78)),"-",triangle!U79-triangle!U78)</f>
        <v>0</v>
      </c>
      <c r="V79" s="136">
        <f>IF(OR(ISBLANK(triangle!V79),ISBLANK(triangle!V78)),"-",triangle!V79-triangle!V78)</f>
        <v>0</v>
      </c>
      <c r="W79" s="136">
        <f>IF(OR(ISBLANK(triangle!W79),ISBLANK(triangle!W78)),"-",triangle!W79-triangle!W78)</f>
        <v>0</v>
      </c>
      <c r="X79" s="136">
        <f>IF(OR(ISBLANK(triangle!X79),ISBLANK(triangle!X78)),"-",triangle!X79-triangle!X78)</f>
        <v>0</v>
      </c>
      <c r="Y79" s="136">
        <f>IF(OR(ISBLANK(triangle!Y79),ISBLANK(triangle!Y78)),"-",triangle!Y79-triangle!Y78)</f>
        <v>0</v>
      </c>
      <c r="Z79" s="136">
        <f>IF(OR(ISBLANK(triangle!Z79),ISBLANK(triangle!Z78)),"-",triangle!Z79-triangle!Z78)</f>
        <v>0</v>
      </c>
      <c r="AA79" s="136">
        <f>IF(OR(ISBLANK(triangle!AA79),ISBLANK(triangle!AA78)),"-",triangle!AA79-triangle!AA78)</f>
        <v>0</v>
      </c>
      <c r="AB79" s="136">
        <f>IF(OR(ISBLANK(triangle!AB79),ISBLANK(triangle!AB78)),"-",triangle!AB79-triangle!AB78)</f>
        <v>0</v>
      </c>
      <c r="AC79" s="136">
        <f>IF(OR(ISBLANK(triangle!AC79),ISBLANK(triangle!AC78)),"-",triangle!AC79-triangle!AC78)</f>
        <v>0</v>
      </c>
      <c r="AD79" s="136">
        <f>IF(OR(ISBLANK(triangle!AD79),ISBLANK(triangle!AD78)),"-",triangle!AD79-triangle!AD78)</f>
        <v>0</v>
      </c>
      <c r="AE79" s="136">
        <f>IF(OR(ISBLANK(triangle!AE79),ISBLANK(triangle!AE78)),"-",triangle!AE79-triangle!AE78)</f>
        <v>0</v>
      </c>
      <c r="AF79" s="136">
        <f>IF(OR(ISBLANK(triangle!AF79),ISBLANK(triangle!AF78)),"-",triangle!AF79-triangle!AF78)</f>
        <v>0</v>
      </c>
      <c r="AG79" s="136">
        <f>IF(OR(ISBLANK(triangle!AG79),ISBLANK(triangle!AG78)),"-",triangle!AG79-triangle!AG78)</f>
        <v>0</v>
      </c>
      <c r="AH79" s="136">
        <f>IF(OR(ISBLANK(triangle!AH79),ISBLANK(triangle!AH78)),"-",triangle!AH79-triangle!AH78)</f>
        <v>0</v>
      </c>
      <c r="AI79" s="136">
        <f>IF(OR(ISBLANK(triangle!AI79),ISBLANK(triangle!AI78)),"-",triangle!AI79-triangle!AI78)</f>
        <v>0</v>
      </c>
      <c r="AJ79" s="136">
        <f>IF(OR(ISBLANK(triangle!AJ79),ISBLANK(triangle!AJ78)),"-",triangle!AJ79-triangle!AJ78)</f>
        <v>0</v>
      </c>
      <c r="AK79" s="136">
        <f>IF(OR(ISBLANK(triangle!AK79),ISBLANK(triangle!AK78)),"-",triangle!AK79-triangle!AK78)</f>
        <v>0</v>
      </c>
      <c r="AL79" s="136">
        <f>IF(OR(ISBLANK(triangle!AL79),ISBLANK(triangle!AL78)),"-",triangle!AL79-triangle!AL78)</f>
        <v>0</v>
      </c>
      <c r="AM79" s="136">
        <f>IF(OR(ISBLANK(triangle!AM79),ISBLANK(triangle!AM78)),"-",triangle!AM79-triangle!AM78)</f>
        <v>0</v>
      </c>
      <c r="AN79" s="136">
        <f>IF(OR(ISBLANK(triangle!AN79),ISBLANK(triangle!AN78)),"-",triangle!AN79-triangle!AN78)</f>
        <v>0</v>
      </c>
      <c r="AO79" s="136">
        <f>IF(OR(ISBLANK(triangle!AO79),ISBLANK(triangle!AO78)),"-",triangle!AO79-triangle!AO78)</f>
        <v>0</v>
      </c>
      <c r="AP79" s="136">
        <f>IF(OR(ISBLANK(triangle!AP79),ISBLANK(triangle!AP78)),"-",triangle!AP79-triangle!AP78)</f>
        <v>0</v>
      </c>
      <c r="AQ79" s="136">
        <f>IF(OR(ISBLANK(triangle!AQ79),ISBLANK(triangle!AQ78)),"-",triangle!AQ79-triangle!AQ78)</f>
        <v>0</v>
      </c>
      <c r="AR79" s="136">
        <f>IF(OR(ISBLANK(triangle!AR79),ISBLANK(triangle!AR78)),"-",triangle!AR79-triangle!AR78)</f>
        <v>0</v>
      </c>
      <c r="AS79" s="136">
        <f>IF(OR(ISBLANK(triangle!AS79),ISBLANK(triangle!AS78)),"-",triangle!AS79-triangle!AS78)</f>
        <v>0</v>
      </c>
      <c r="AT79" s="136">
        <f>IF(OR(ISBLANK(triangle!AT79),ISBLANK(triangle!AT78)),"-",triangle!AT79-triangle!AT78)</f>
        <v>0</v>
      </c>
      <c r="AU79" s="136">
        <f>IF(OR(ISBLANK(triangle!AU79),ISBLANK(triangle!AU78)),"-",triangle!AU79-triangle!AU78)</f>
        <v>0</v>
      </c>
      <c r="AV79" s="136">
        <f>IF(OR(ISBLANK(triangle!AV79),ISBLANK(triangle!AV78)),"-",triangle!AV79-triangle!AV78)</f>
        <v>0</v>
      </c>
      <c r="AW79" s="136">
        <f>IF(OR(ISBLANK(triangle!AW79),ISBLANK(triangle!AW78)),"-",triangle!AW79-triangle!AW78)</f>
        <v>0</v>
      </c>
      <c r="AX79" s="136">
        <f>IF(OR(ISBLANK(triangle!AX79),ISBLANK(triangle!AX78)),"-",triangle!AX79-triangle!AX78)</f>
        <v>0</v>
      </c>
      <c r="AY79" s="136">
        <f>IF(OR(ISBLANK(triangle!AY79),ISBLANK(triangle!AY78)),"-",triangle!AY79-triangle!AY78)</f>
        <v>0</v>
      </c>
      <c r="AZ79" s="136">
        <f>IF(OR(ISBLANK(triangle!AZ79),ISBLANK(triangle!AZ78)),"-",triangle!AZ79-triangle!AZ78)</f>
        <v>0</v>
      </c>
      <c r="BA79" s="136">
        <f>IF(OR(ISBLANK(triangle!BA79),ISBLANK(triangle!BA78)),"-",triangle!BA79-triangle!BA78)</f>
        <v>0</v>
      </c>
      <c r="BB79" s="136">
        <f>IF(OR(ISBLANK(triangle!BB79),ISBLANK(triangle!BB78)),"-",triangle!BB79-triangle!BB78)</f>
        <v>0</v>
      </c>
      <c r="BC79" s="136">
        <f>IF(OR(ISBLANK(triangle!BC79),ISBLANK(triangle!BC78)),"-",triangle!BC79-triangle!BC78)</f>
        <v>0</v>
      </c>
      <c r="BD79" s="142">
        <f>IF(OR(ISBLANK(triangle!BD79),ISBLANK(triangle!BD78)),"-",triangle!BD79-triangle!BD78)</f>
        <v>0</v>
      </c>
      <c r="BE79" s="136">
        <f>IF(OR(ISBLANK(triangle!BE79),ISBLANK(triangle!BE78)),"-",triangle!BE79-triangle!BE78)</f>
        <v>0</v>
      </c>
      <c r="BF79" s="136">
        <f>IF(OR(ISBLANK(triangle!BF79),ISBLANK(triangle!BF78)),"-",triangle!BF79-triangle!BF78)</f>
        <v>0</v>
      </c>
      <c r="BG79" s="136">
        <f>IF(OR(ISBLANK(triangle!BG79),ISBLANK(triangle!BG78)),"-",triangle!BG79-triangle!BG78)</f>
        <v>0</v>
      </c>
      <c r="BH79" s="136">
        <f>IF(OR(ISBLANK(triangle!BH79),ISBLANK(triangle!BH78)),"-",triangle!BH79-triangle!BH78)</f>
        <v>0</v>
      </c>
      <c r="BI79" s="136">
        <f>IF(OR(ISBLANK(triangle!BI79),ISBLANK(triangle!BI78)),"-",triangle!BI79-triangle!BI78)</f>
        <v>0</v>
      </c>
      <c r="BJ79" s="136">
        <f>IF(OR(ISBLANK(triangle!BJ79),ISBLANK(triangle!BJ78)),"-",triangle!BJ79-triangle!BJ78)</f>
        <v>0</v>
      </c>
      <c r="BK79" s="136">
        <f>IF(OR(ISBLANK(triangle!BK79),ISBLANK(triangle!BK78)),"-",triangle!BK79-triangle!BK78)</f>
        <v>0</v>
      </c>
      <c r="BL79" s="136">
        <f>IF(OR(ISBLANK(triangle!BL79),ISBLANK(triangle!BL78)),"-",triangle!BL79-triangle!BL78)</f>
        <v>0</v>
      </c>
      <c r="BM79" s="136">
        <f>IF(OR(ISBLANK(triangle!BM79),ISBLANK(triangle!BM78)),"-",triangle!BM79-triangle!BM78)</f>
        <v>0</v>
      </c>
      <c r="BN79" s="136">
        <f>IF(OR(ISBLANK(triangle!BN79),ISBLANK(triangle!BN78)),"-",triangle!BN79-triangle!BN78)</f>
        <v>0</v>
      </c>
      <c r="BO79" s="136">
        <f>IF(OR(ISBLANK(triangle!BO79),ISBLANK(triangle!BO78)),"-",triangle!BO79-triangle!BO78)</f>
        <v>-45</v>
      </c>
      <c r="BP79" s="135"/>
      <c r="BQ79" s="136"/>
      <c r="BR79" s="137"/>
      <c r="BS79" s="137"/>
      <c r="BT79" s="137"/>
      <c r="BU79" s="137"/>
      <c r="BV79" s="137"/>
      <c r="BW79" s="138"/>
    </row>
    <row r="80" spans="1:75" ht="12.75">
      <c r="A80" s="85">
        <v>41883</v>
      </c>
      <c r="B80" s="134">
        <f>IF(OR(ISBLANK(triangle!B80),ISBLANK(triangle!B79)),"-",triangle!B80-triangle!B79)</f>
        <v>0</v>
      </c>
      <c r="C80" s="139">
        <f>IF(OR(ISBLANK(triangle!C80),ISBLANK(triangle!C79)),"-",triangle!C80-triangle!C79)</f>
        <v>0</v>
      </c>
      <c r="D80" s="136">
        <f>IF(OR(ISBLANK(triangle!D80),ISBLANK(triangle!D79)),"-",triangle!D80-triangle!D79)</f>
        <v>0</v>
      </c>
      <c r="E80" s="136">
        <f>IF(OR(ISBLANK(triangle!E80),ISBLANK(triangle!E79)),"-",triangle!E80-triangle!E79)</f>
        <v>0</v>
      </c>
      <c r="F80" s="136">
        <f>IF(OR(ISBLANK(triangle!F80),ISBLANK(triangle!F79)),"-",triangle!F80-triangle!F79)</f>
        <v>0</v>
      </c>
      <c r="G80" s="136">
        <f>IF(OR(ISBLANK(triangle!G80),ISBLANK(triangle!G79)),"-",triangle!G80-triangle!G79)</f>
        <v>0</v>
      </c>
      <c r="H80" s="136">
        <f>IF(OR(ISBLANK(triangle!H80),ISBLANK(triangle!H79)),"-",triangle!H80-triangle!H79)</f>
        <v>0</v>
      </c>
      <c r="I80" s="136">
        <f>IF(OR(ISBLANK(triangle!I80),ISBLANK(triangle!I79)),"-",triangle!I80-triangle!I79)</f>
        <v>0</v>
      </c>
      <c r="J80" s="136">
        <f>IF(OR(ISBLANK(triangle!J80),ISBLANK(triangle!J79)),"-",triangle!J80-triangle!J79)</f>
        <v>0</v>
      </c>
      <c r="K80" s="136">
        <f>IF(OR(ISBLANK(triangle!K80),ISBLANK(triangle!K79)),"-",triangle!K80-triangle!K79)</f>
        <v>0</v>
      </c>
      <c r="L80" s="136">
        <f>IF(OR(ISBLANK(triangle!L80),ISBLANK(triangle!L79)),"-",triangle!L80-triangle!L79)</f>
        <v>0</v>
      </c>
      <c r="M80" s="136">
        <f>IF(OR(ISBLANK(triangle!M80),ISBLANK(triangle!M79)),"-",triangle!M80-triangle!M79)</f>
        <v>0</v>
      </c>
      <c r="N80" s="136">
        <f>IF(OR(ISBLANK(triangle!N80),ISBLANK(triangle!N79)),"-",triangle!N80-triangle!N79)</f>
        <v>0</v>
      </c>
      <c r="O80" s="136">
        <f>IF(OR(ISBLANK(triangle!O80),ISBLANK(triangle!O79)),"-",triangle!O80-triangle!O79)</f>
        <v>0</v>
      </c>
      <c r="P80" s="136">
        <f>IF(OR(ISBLANK(triangle!P80),ISBLANK(triangle!P79)),"-",triangle!P80-triangle!P79)</f>
        <v>0</v>
      </c>
      <c r="Q80" s="136">
        <f>IF(OR(ISBLANK(triangle!Q80),ISBLANK(triangle!Q79)),"-",triangle!Q80-triangle!Q79)</f>
        <v>0</v>
      </c>
      <c r="R80" s="136">
        <f>IF(OR(ISBLANK(triangle!R80),ISBLANK(triangle!R79)),"-",triangle!R80-triangle!R79)</f>
        <v>0</v>
      </c>
      <c r="S80" s="136">
        <f>IF(OR(ISBLANK(triangle!S80),ISBLANK(triangle!S79)),"-",triangle!S80-triangle!S79)</f>
        <v>0</v>
      </c>
      <c r="T80" s="136">
        <f>IF(OR(ISBLANK(triangle!T80),ISBLANK(triangle!T79)),"-",triangle!T80-triangle!T79)</f>
        <v>0</v>
      </c>
      <c r="U80" s="136">
        <f>IF(OR(ISBLANK(triangle!U80),ISBLANK(triangle!U79)),"-",triangle!U80-triangle!U79)</f>
        <v>0</v>
      </c>
      <c r="V80" s="136">
        <f>IF(OR(ISBLANK(triangle!V80),ISBLANK(triangle!V79)),"-",triangle!V80-triangle!V79)</f>
        <v>0</v>
      </c>
      <c r="W80" s="136">
        <f>IF(OR(ISBLANK(triangle!W80),ISBLANK(triangle!W79)),"-",triangle!W80-triangle!W79)</f>
        <v>0</v>
      </c>
      <c r="X80" s="136">
        <f>IF(OR(ISBLANK(triangle!X80),ISBLANK(triangle!X79)),"-",triangle!X80-triangle!X79)</f>
        <v>0</v>
      </c>
      <c r="Y80" s="136">
        <f>IF(OR(ISBLANK(triangle!Y80),ISBLANK(triangle!Y79)),"-",triangle!Y80-triangle!Y79)</f>
        <v>0</v>
      </c>
      <c r="Z80" s="136">
        <f>IF(OR(ISBLANK(triangle!Z80),ISBLANK(triangle!Z79)),"-",triangle!Z80-triangle!Z79)</f>
        <v>0</v>
      </c>
      <c r="AA80" s="136">
        <f>IF(OR(ISBLANK(triangle!AA80),ISBLANK(triangle!AA79)),"-",triangle!AA80-triangle!AA79)</f>
        <v>0</v>
      </c>
      <c r="AB80" s="136">
        <f>IF(OR(ISBLANK(triangle!AB80),ISBLANK(triangle!AB79)),"-",triangle!AB80-triangle!AB79)</f>
        <v>0</v>
      </c>
      <c r="AC80" s="136">
        <f>IF(OR(ISBLANK(triangle!AC80),ISBLANK(triangle!AC79)),"-",triangle!AC80-triangle!AC79)</f>
        <v>0</v>
      </c>
      <c r="AD80" s="136">
        <f>IF(OR(ISBLANK(triangle!AD80),ISBLANK(triangle!AD79)),"-",triangle!AD80-triangle!AD79)</f>
        <v>0</v>
      </c>
      <c r="AE80" s="136">
        <f>IF(OR(ISBLANK(triangle!AE80),ISBLANK(triangle!AE79)),"-",triangle!AE80-triangle!AE79)</f>
        <v>0</v>
      </c>
      <c r="AF80" s="136">
        <f>IF(OR(ISBLANK(triangle!AF80),ISBLANK(triangle!AF79)),"-",triangle!AF80-triangle!AF79)</f>
        <v>0</v>
      </c>
      <c r="AG80" s="136">
        <f>IF(OR(ISBLANK(triangle!AG80),ISBLANK(triangle!AG79)),"-",triangle!AG80-triangle!AG79)</f>
        <v>0</v>
      </c>
      <c r="AH80" s="136">
        <f>IF(OR(ISBLANK(triangle!AH80),ISBLANK(triangle!AH79)),"-",triangle!AH80-triangle!AH79)</f>
        <v>0</v>
      </c>
      <c r="AI80" s="136">
        <f>IF(OR(ISBLANK(triangle!AI80),ISBLANK(triangle!AI79)),"-",triangle!AI80-triangle!AI79)</f>
        <v>0</v>
      </c>
      <c r="AJ80" s="136">
        <f>IF(OR(ISBLANK(triangle!AJ80),ISBLANK(triangle!AJ79)),"-",triangle!AJ80-triangle!AJ79)</f>
        <v>0</v>
      </c>
      <c r="AK80" s="136">
        <f>IF(OR(ISBLANK(triangle!AK80),ISBLANK(triangle!AK79)),"-",triangle!AK80-triangle!AK79)</f>
        <v>0</v>
      </c>
      <c r="AL80" s="136">
        <f>IF(OR(ISBLANK(triangle!AL80),ISBLANK(triangle!AL79)),"-",triangle!AL80-triangle!AL79)</f>
        <v>0</v>
      </c>
      <c r="AM80" s="136">
        <f>IF(OR(ISBLANK(triangle!AM80),ISBLANK(triangle!AM79)),"-",triangle!AM80-triangle!AM79)</f>
        <v>0</v>
      </c>
      <c r="AN80" s="136">
        <f>IF(OR(ISBLANK(triangle!AN80),ISBLANK(triangle!AN79)),"-",triangle!AN80-triangle!AN79)</f>
        <v>0</v>
      </c>
      <c r="AO80" s="136">
        <f>IF(OR(ISBLANK(triangle!AO80),ISBLANK(triangle!AO79)),"-",triangle!AO80-triangle!AO79)</f>
        <v>0</v>
      </c>
      <c r="AP80" s="136">
        <f>IF(OR(ISBLANK(triangle!AP80),ISBLANK(triangle!AP79)),"-",triangle!AP80-triangle!AP79)</f>
        <v>0</v>
      </c>
      <c r="AQ80" s="136">
        <f>IF(OR(ISBLANK(triangle!AQ80),ISBLANK(triangle!AQ79)),"-",triangle!AQ80-triangle!AQ79)</f>
        <v>0</v>
      </c>
      <c r="AR80" s="136">
        <f>IF(OR(ISBLANK(triangle!AR80),ISBLANK(triangle!AR79)),"-",triangle!AR80-triangle!AR79)</f>
        <v>0</v>
      </c>
      <c r="AS80" s="136">
        <f>IF(OR(ISBLANK(triangle!AS80),ISBLANK(triangle!AS79)),"-",triangle!AS80-triangle!AS79)</f>
        <v>0</v>
      </c>
      <c r="AT80" s="136">
        <f>IF(OR(ISBLANK(triangle!AT80),ISBLANK(triangle!AT79)),"-",triangle!AT80-triangle!AT79)</f>
        <v>0</v>
      </c>
      <c r="AU80" s="136">
        <f>IF(OR(ISBLANK(triangle!AU80),ISBLANK(triangle!AU79)),"-",triangle!AU80-triangle!AU79)</f>
        <v>0</v>
      </c>
      <c r="AV80" s="136">
        <f>IF(OR(ISBLANK(triangle!AV80),ISBLANK(triangle!AV79)),"-",triangle!AV80-triangle!AV79)</f>
        <v>0</v>
      </c>
      <c r="AW80" s="136">
        <f>IF(OR(ISBLANK(triangle!AW80),ISBLANK(triangle!AW79)),"-",triangle!AW80-triangle!AW79)</f>
        <v>0</v>
      </c>
      <c r="AX80" s="136">
        <f>IF(OR(ISBLANK(triangle!AX80),ISBLANK(triangle!AX79)),"-",triangle!AX80-triangle!AX79)</f>
        <v>0</v>
      </c>
      <c r="AY80" s="136">
        <f>IF(OR(ISBLANK(triangle!AY80),ISBLANK(triangle!AY79)),"-",triangle!AY80-triangle!AY79)</f>
        <v>0</v>
      </c>
      <c r="AZ80" s="136">
        <f>IF(OR(ISBLANK(triangle!AZ80),ISBLANK(triangle!AZ79)),"-",triangle!AZ80-triangle!AZ79)</f>
        <v>0</v>
      </c>
      <c r="BA80" s="136">
        <f>IF(OR(ISBLANK(triangle!BA80),ISBLANK(triangle!BA79)),"-",triangle!BA80-triangle!BA79)</f>
        <v>0</v>
      </c>
      <c r="BB80" s="136">
        <f>IF(OR(ISBLANK(triangle!BB80),ISBLANK(triangle!BB79)),"-",triangle!BB80-triangle!BB79)</f>
        <v>0</v>
      </c>
      <c r="BC80" s="136">
        <f>IF(OR(ISBLANK(triangle!BC80),ISBLANK(triangle!BC79)),"-",triangle!BC80-triangle!BC79)</f>
        <v>0</v>
      </c>
      <c r="BD80" s="136">
        <f>IF(OR(ISBLANK(triangle!BD80),ISBLANK(triangle!BD79)),"-",triangle!BD80-triangle!BD79)</f>
        <v>0</v>
      </c>
      <c r="BE80" s="142">
        <f>IF(OR(ISBLANK(triangle!BE80),ISBLANK(triangle!BE79)),"-",triangle!BE80-triangle!BE79)</f>
        <v>0</v>
      </c>
      <c r="BF80" s="136">
        <f>IF(OR(ISBLANK(triangle!BF80),ISBLANK(triangle!BF79)),"-",triangle!BF80-triangle!BF79)</f>
        <v>0</v>
      </c>
      <c r="BG80" s="136">
        <f>IF(OR(ISBLANK(triangle!BG80),ISBLANK(triangle!BG79)),"-",triangle!BG80-triangle!BG79)</f>
        <v>0</v>
      </c>
      <c r="BH80" s="136">
        <f>IF(OR(ISBLANK(triangle!BH80),ISBLANK(triangle!BH79)),"-",triangle!BH80-triangle!BH79)</f>
        <v>0</v>
      </c>
      <c r="BI80" s="136">
        <f>IF(OR(ISBLANK(triangle!BI80),ISBLANK(triangle!BI79)),"-",triangle!BI80-triangle!BI79)</f>
        <v>0</v>
      </c>
      <c r="BJ80" s="136">
        <f>IF(OR(ISBLANK(triangle!BJ80),ISBLANK(triangle!BJ79)),"-",triangle!BJ80-triangle!BJ79)</f>
        <v>0</v>
      </c>
      <c r="BK80" s="136">
        <f>IF(OR(ISBLANK(triangle!BK80),ISBLANK(triangle!BK79)),"-",triangle!BK80-triangle!BK79)</f>
        <v>0</v>
      </c>
      <c r="BL80" s="136">
        <f>IF(OR(ISBLANK(triangle!BL80),ISBLANK(triangle!BL79)),"-",triangle!BL80-triangle!BL79)</f>
        <v>0</v>
      </c>
      <c r="BM80" s="136">
        <f>IF(OR(ISBLANK(triangle!BM80),ISBLANK(triangle!BM79)),"-",triangle!BM80-triangle!BM79)</f>
        <v>0</v>
      </c>
      <c r="BN80" s="136">
        <f>IF(OR(ISBLANK(triangle!BN80),ISBLANK(triangle!BN79)),"-",triangle!BN80-triangle!BN79)</f>
        <v>0</v>
      </c>
      <c r="BO80" s="136">
        <f>IF(OR(ISBLANK(triangle!BO80),ISBLANK(triangle!BO79)),"-",triangle!BO80-triangle!BO79)</f>
        <v>0</v>
      </c>
      <c r="BP80" s="136">
        <f>IF(OR(ISBLANK(triangle!BP80),ISBLANK(triangle!BP79)),"-",triangle!BP80-triangle!BP79)</f>
        <v>-78</v>
      </c>
      <c r="BQ80" s="135"/>
      <c r="BR80" s="136"/>
      <c r="BS80" s="137"/>
      <c r="BT80" s="137"/>
      <c r="BU80" s="137"/>
      <c r="BV80" s="137"/>
      <c r="BW80" s="138"/>
    </row>
    <row r="81" spans="1:75" ht="12.75">
      <c r="A81" s="85">
        <v>41974</v>
      </c>
      <c r="B81" s="134">
        <f>IF(OR(ISBLANK(triangle!B81),ISBLANK(triangle!B80)),"-",triangle!B81-triangle!B80)</f>
        <v>0</v>
      </c>
      <c r="C81" s="139">
        <f>IF(OR(ISBLANK(triangle!C81),ISBLANK(triangle!C80)),"-",triangle!C81-triangle!C80)</f>
        <v>-1</v>
      </c>
      <c r="D81" s="136">
        <f>IF(OR(ISBLANK(triangle!D81),ISBLANK(triangle!D80)),"-",triangle!D81-triangle!D80)</f>
        <v>1</v>
      </c>
      <c r="E81" s="136">
        <f>IF(OR(ISBLANK(triangle!E81),ISBLANK(triangle!E80)),"-",triangle!E81-triangle!E80)</f>
        <v>0</v>
      </c>
      <c r="F81" s="136">
        <f>IF(OR(ISBLANK(triangle!F81),ISBLANK(triangle!F80)),"-",triangle!F81-triangle!F80)</f>
        <v>0</v>
      </c>
      <c r="G81" s="136">
        <f>IF(OR(ISBLANK(triangle!G81),ISBLANK(triangle!G80)),"-",triangle!G81-triangle!G80)</f>
        <v>-1</v>
      </c>
      <c r="H81" s="136">
        <f>IF(OR(ISBLANK(triangle!H81),ISBLANK(triangle!H80)),"-",triangle!H81-triangle!H80)</f>
        <v>1</v>
      </c>
      <c r="I81" s="136">
        <f>IF(OR(ISBLANK(triangle!I81),ISBLANK(triangle!I80)),"-",triangle!I81-triangle!I80)</f>
        <v>0</v>
      </c>
      <c r="J81" s="136">
        <f>IF(OR(ISBLANK(triangle!J81),ISBLANK(triangle!J80)),"-",triangle!J81-triangle!J80)</f>
        <v>0</v>
      </c>
      <c r="K81" s="136">
        <f>IF(OR(ISBLANK(triangle!K81),ISBLANK(triangle!K80)),"-",triangle!K81-triangle!K80)</f>
        <v>-1</v>
      </c>
      <c r="L81" s="136">
        <f>IF(OR(ISBLANK(triangle!L81),ISBLANK(triangle!L80)),"-",triangle!L81-triangle!L80)</f>
        <v>-1</v>
      </c>
      <c r="M81" s="136">
        <f>IF(OR(ISBLANK(triangle!M81),ISBLANK(triangle!M80)),"-",triangle!M81-triangle!M80)</f>
        <v>1</v>
      </c>
      <c r="N81" s="136">
        <f>IF(OR(ISBLANK(triangle!N81),ISBLANK(triangle!N80)),"-",triangle!N81-triangle!N80)</f>
        <v>1</v>
      </c>
      <c r="O81" s="136">
        <f>IF(OR(ISBLANK(triangle!O81),ISBLANK(triangle!O80)),"-",triangle!O81-triangle!O80)</f>
        <v>-1</v>
      </c>
      <c r="P81" s="136">
        <f>IF(OR(ISBLANK(triangle!P81),ISBLANK(triangle!P80)),"-",triangle!P81-triangle!P80)</f>
        <v>0</v>
      </c>
      <c r="Q81" s="136">
        <f>IF(OR(ISBLANK(triangle!Q81),ISBLANK(triangle!Q80)),"-",triangle!Q81-triangle!Q80)</f>
        <v>0</v>
      </c>
      <c r="R81" s="136">
        <f>IF(OR(ISBLANK(triangle!R81),ISBLANK(triangle!R80)),"-",triangle!R81-triangle!R80)</f>
        <v>0</v>
      </c>
      <c r="S81" s="136">
        <f>IF(OR(ISBLANK(triangle!S81),ISBLANK(triangle!S80)),"-",triangle!S81-triangle!S80)</f>
        <v>1</v>
      </c>
      <c r="T81" s="136">
        <f>IF(OR(ISBLANK(triangle!T81),ISBLANK(triangle!T80)),"-",triangle!T81-triangle!T80)</f>
        <v>2</v>
      </c>
      <c r="U81" s="136">
        <f>IF(OR(ISBLANK(triangle!U81),ISBLANK(triangle!U80)),"-",triangle!U81-triangle!U80)</f>
        <v>2</v>
      </c>
      <c r="V81" s="136">
        <f>IF(OR(ISBLANK(triangle!V81),ISBLANK(triangle!V80)),"-",triangle!V81-triangle!V80)</f>
        <v>2</v>
      </c>
      <c r="W81" s="136">
        <f>IF(OR(ISBLANK(triangle!W81),ISBLANK(triangle!W80)),"-",triangle!W81-triangle!W80)</f>
        <v>3</v>
      </c>
      <c r="X81" s="136">
        <f>IF(OR(ISBLANK(triangle!X81),ISBLANK(triangle!X80)),"-",triangle!X81-triangle!X80)</f>
        <v>5</v>
      </c>
      <c r="Y81" s="136">
        <f>IF(OR(ISBLANK(triangle!Y81),ISBLANK(triangle!Y80)),"-",triangle!Y81-triangle!Y80)</f>
        <v>4</v>
      </c>
      <c r="Z81" s="136">
        <f>IF(OR(ISBLANK(triangle!Z81),ISBLANK(triangle!Z80)),"-",triangle!Z81-triangle!Z80)</f>
        <v>3</v>
      </c>
      <c r="AA81" s="136">
        <f>IF(OR(ISBLANK(triangle!AA81),ISBLANK(triangle!AA80)),"-",triangle!AA81-triangle!AA80)</f>
        <v>5</v>
      </c>
      <c r="AB81" s="136">
        <f>IF(OR(ISBLANK(triangle!AB81),ISBLANK(triangle!AB80)),"-",triangle!AB81-triangle!AB80)</f>
        <v>5</v>
      </c>
      <c r="AC81" s="136">
        <f>IF(OR(ISBLANK(triangle!AC81),ISBLANK(triangle!AC80)),"-",triangle!AC81-triangle!AC80)</f>
        <v>5</v>
      </c>
      <c r="AD81" s="136">
        <f>IF(OR(ISBLANK(triangle!AD81),ISBLANK(triangle!AD80)),"-",triangle!AD81-triangle!AD80)</f>
        <v>5</v>
      </c>
      <c r="AE81" s="136">
        <f>IF(OR(ISBLANK(triangle!AE81),ISBLANK(triangle!AE80)),"-",triangle!AE81-triangle!AE80)</f>
        <v>9</v>
      </c>
      <c r="AF81" s="136">
        <f>IF(OR(ISBLANK(triangle!AF81),ISBLANK(triangle!AF80)),"-",triangle!AF81-triangle!AF80)</f>
        <v>10</v>
      </c>
      <c r="AG81" s="136">
        <f>IF(OR(ISBLANK(triangle!AG81),ISBLANK(triangle!AG80)),"-",triangle!AG81-triangle!AG80)</f>
        <v>9</v>
      </c>
      <c r="AH81" s="136">
        <f>IF(OR(ISBLANK(triangle!AH81),ISBLANK(triangle!AH80)),"-",triangle!AH81-triangle!AH80)</f>
        <v>9</v>
      </c>
      <c r="AI81" s="136">
        <f>IF(OR(ISBLANK(triangle!AI81),ISBLANK(triangle!AI80)),"-",triangle!AI81-triangle!AI80)</f>
        <v>12</v>
      </c>
      <c r="AJ81" s="136">
        <f>IF(OR(ISBLANK(triangle!AJ81),ISBLANK(triangle!AJ80)),"-",triangle!AJ81-triangle!AJ80)</f>
        <v>14</v>
      </c>
      <c r="AK81" s="136">
        <f>IF(OR(ISBLANK(triangle!AK81),ISBLANK(triangle!AK80)),"-",triangle!AK81-triangle!AK80)</f>
        <v>13</v>
      </c>
      <c r="AL81" s="136">
        <f>IF(OR(ISBLANK(triangle!AL81),ISBLANK(triangle!AL80)),"-",triangle!AL81-triangle!AL80)</f>
        <v>16</v>
      </c>
      <c r="AM81" s="136">
        <f>IF(OR(ISBLANK(triangle!AM81),ISBLANK(triangle!AM80)),"-",triangle!AM81-triangle!AM80)</f>
        <v>16</v>
      </c>
      <c r="AN81" s="136">
        <f>IF(OR(ISBLANK(triangle!AN81),ISBLANK(triangle!AN80)),"-",triangle!AN81-triangle!AN80)</f>
        <v>19</v>
      </c>
      <c r="AO81" s="136">
        <f>IF(OR(ISBLANK(triangle!AO81),ISBLANK(triangle!AO80)),"-",triangle!AO81-triangle!AO80)</f>
        <v>18</v>
      </c>
      <c r="AP81" s="136">
        <f>IF(OR(ISBLANK(triangle!AP81),ISBLANK(triangle!AP80)),"-",triangle!AP81-triangle!AP80)</f>
        <v>18</v>
      </c>
      <c r="AQ81" s="136">
        <f>IF(OR(ISBLANK(triangle!AQ81),ISBLANK(triangle!AQ80)),"-",triangle!AQ81-triangle!AQ80)</f>
        <v>22</v>
      </c>
      <c r="AR81" s="136">
        <f>IF(OR(ISBLANK(triangle!AR81),ISBLANK(triangle!AR80)),"-",triangle!AR81-triangle!AR80)</f>
        <v>20</v>
      </c>
      <c r="AS81" s="136">
        <f>IF(OR(ISBLANK(triangle!AS81),ISBLANK(triangle!AS80)),"-",triangle!AS81-triangle!AS80)</f>
        <v>21</v>
      </c>
      <c r="AT81" s="136">
        <f>IF(OR(ISBLANK(triangle!AT81),ISBLANK(triangle!AT80)),"-",triangle!AT81-triangle!AT80)</f>
        <v>21</v>
      </c>
      <c r="AU81" s="136">
        <f>IF(OR(ISBLANK(triangle!AU81),ISBLANK(triangle!AU80)),"-",triangle!AU81-triangle!AU80)</f>
        <v>23</v>
      </c>
      <c r="AV81" s="136">
        <f>IF(OR(ISBLANK(triangle!AV81),ISBLANK(triangle!AV80)),"-",triangle!AV81-triangle!AV80)</f>
        <v>20</v>
      </c>
      <c r="AW81" s="136">
        <f>IF(OR(ISBLANK(triangle!AW81),ISBLANK(triangle!AW80)),"-",triangle!AW81-triangle!AW80)</f>
        <v>20</v>
      </c>
      <c r="AX81" s="136">
        <f>IF(OR(ISBLANK(triangle!AX81),ISBLANK(triangle!AX80)),"-",triangle!AX81-triangle!AX80)</f>
        <v>22</v>
      </c>
      <c r="AY81" s="136">
        <f>IF(OR(ISBLANK(triangle!AY81),ISBLANK(triangle!AY80)),"-",triangle!AY81-triangle!AY80)</f>
        <v>29</v>
      </c>
      <c r="AZ81" s="136">
        <f>IF(OR(ISBLANK(triangle!AZ81),ISBLANK(triangle!AZ80)),"-",triangle!AZ81-triangle!AZ80)</f>
        <v>23</v>
      </c>
      <c r="BA81" s="136">
        <f>IF(OR(ISBLANK(triangle!BA81),ISBLANK(triangle!BA80)),"-",triangle!BA81-triangle!BA80)</f>
        <v>16</v>
      </c>
      <c r="BB81" s="136">
        <f>IF(OR(ISBLANK(triangle!BB81),ISBLANK(triangle!BB80)),"-",triangle!BB81-triangle!BB80)</f>
        <v>18</v>
      </c>
      <c r="BC81" s="136">
        <f>IF(OR(ISBLANK(triangle!BC81),ISBLANK(triangle!BC80)),"-",triangle!BC81-triangle!BC80)</f>
        <v>33</v>
      </c>
      <c r="BD81" s="136">
        <f>IF(OR(ISBLANK(triangle!BD81),ISBLANK(triangle!BD80)),"-",triangle!BD81-triangle!BD80)</f>
        <v>29</v>
      </c>
      <c r="BE81" s="136">
        <f>IF(OR(ISBLANK(triangle!BE81),ISBLANK(triangle!BE80)),"-",triangle!BE81-triangle!BE80)</f>
        <v>20</v>
      </c>
      <c r="BF81" s="142">
        <f>IF(OR(ISBLANK(triangle!BF81),ISBLANK(triangle!BF80)),"-",triangle!BF81-triangle!BF80)</f>
        <v>30</v>
      </c>
      <c r="BG81" s="136">
        <f>IF(OR(ISBLANK(triangle!BG81),ISBLANK(triangle!BG80)),"-",triangle!BG81-triangle!BG80)</f>
        <v>-4</v>
      </c>
      <c r="BH81" s="136">
        <f>IF(OR(ISBLANK(triangle!BH81),ISBLANK(triangle!BH80)),"-",triangle!BH81-triangle!BH80)</f>
        <v>29</v>
      </c>
      <c r="BI81" s="136">
        <f>IF(OR(ISBLANK(triangle!BI81),ISBLANK(triangle!BI80)),"-",triangle!BI81-triangle!BI80)</f>
        <v>9</v>
      </c>
      <c r="BJ81" s="136">
        <f>IF(OR(ISBLANK(triangle!BJ81),ISBLANK(triangle!BJ80)),"-",triangle!BJ81-triangle!BJ80)</f>
        <v>57</v>
      </c>
      <c r="BK81" s="136">
        <f>IF(OR(ISBLANK(triangle!BK81),ISBLANK(triangle!BK80)),"-",triangle!BK81-triangle!BK80)</f>
        <v>45</v>
      </c>
      <c r="BL81" s="136">
        <f>IF(OR(ISBLANK(triangle!BL81),ISBLANK(triangle!BL80)),"-",triangle!BL81-triangle!BL80)</f>
        <v>27</v>
      </c>
      <c r="BM81" s="136">
        <f>IF(OR(ISBLANK(triangle!BM81),ISBLANK(triangle!BM80)),"-",triangle!BM81-triangle!BM80)</f>
        <v>-58</v>
      </c>
      <c r="BN81" s="136">
        <f>IF(OR(ISBLANK(triangle!BN81),ISBLANK(triangle!BN80)),"-",triangle!BN81-triangle!BN80)</f>
        <v>17</v>
      </c>
      <c r="BO81" s="136">
        <f>IF(OR(ISBLANK(triangle!BO81),ISBLANK(triangle!BO80)),"-",triangle!BO81-triangle!BO80)</f>
        <v>50</v>
      </c>
      <c r="BP81" s="136">
        <f>IF(OR(ISBLANK(triangle!BP81),ISBLANK(triangle!BP80)),"-",triangle!BP81-triangle!BP80)</f>
        <v>87</v>
      </c>
      <c r="BQ81" s="136">
        <f>IF(OR(ISBLANK(triangle!BQ81),ISBLANK(triangle!BQ80)),"-",triangle!BQ81-triangle!BQ80)</f>
        <v>106</v>
      </c>
      <c r="BR81" s="135"/>
      <c r="BS81" s="136"/>
      <c r="BT81" s="137"/>
      <c r="BU81" s="137"/>
      <c r="BV81" s="137"/>
      <c r="BW81" s="138"/>
    </row>
    <row r="82" spans="1:75" ht="12.75">
      <c r="A82" s="85">
        <v>42064</v>
      </c>
      <c r="B82" s="134">
        <f>IF(OR(ISBLANK(triangle!B82),ISBLANK(triangle!B81)),"-",triangle!B82-triangle!B81)</f>
        <v>0</v>
      </c>
      <c r="C82" s="139">
        <f>IF(OR(ISBLANK(triangle!C82),ISBLANK(triangle!C81)),"-",triangle!C82-triangle!C81)</f>
        <v>0</v>
      </c>
      <c r="D82" s="136">
        <f>IF(OR(ISBLANK(triangle!D82),ISBLANK(triangle!D81)),"-",triangle!D82-triangle!D81)</f>
        <v>0</v>
      </c>
      <c r="E82" s="136">
        <f>IF(OR(ISBLANK(triangle!E82),ISBLANK(triangle!E81)),"-",triangle!E82-triangle!E81)</f>
        <v>0</v>
      </c>
      <c r="F82" s="136">
        <f>IF(OR(ISBLANK(triangle!F82),ISBLANK(triangle!F81)),"-",triangle!F82-triangle!F81)</f>
        <v>0</v>
      </c>
      <c r="G82" s="136">
        <f>IF(OR(ISBLANK(triangle!G82),ISBLANK(triangle!G81)),"-",triangle!G82-triangle!G81)</f>
        <v>0</v>
      </c>
      <c r="H82" s="136">
        <f>IF(OR(ISBLANK(triangle!H82),ISBLANK(triangle!H81)),"-",triangle!H82-triangle!H81)</f>
        <v>0</v>
      </c>
      <c r="I82" s="136">
        <f>IF(OR(ISBLANK(triangle!I82),ISBLANK(triangle!I81)),"-",triangle!I82-triangle!I81)</f>
        <v>0</v>
      </c>
      <c r="J82" s="136">
        <f>IF(OR(ISBLANK(triangle!J82),ISBLANK(triangle!J81)),"-",triangle!J82-triangle!J81)</f>
        <v>0</v>
      </c>
      <c r="K82" s="136">
        <f>IF(OR(ISBLANK(triangle!K82),ISBLANK(triangle!K81)),"-",triangle!K82-triangle!K81)</f>
        <v>0</v>
      </c>
      <c r="L82" s="136">
        <f>IF(OR(ISBLANK(triangle!L82),ISBLANK(triangle!L81)),"-",triangle!L82-triangle!L81)</f>
        <v>0</v>
      </c>
      <c r="M82" s="136">
        <f>IF(OR(ISBLANK(triangle!M82),ISBLANK(triangle!M81)),"-",triangle!M82-triangle!M81)</f>
        <v>0</v>
      </c>
      <c r="N82" s="136">
        <f>IF(OR(ISBLANK(triangle!N82),ISBLANK(triangle!N81)),"-",triangle!N82-triangle!N81)</f>
        <v>0</v>
      </c>
      <c r="O82" s="136">
        <f>IF(OR(ISBLANK(triangle!O82),ISBLANK(triangle!O81)),"-",triangle!O82-triangle!O81)</f>
        <v>0</v>
      </c>
      <c r="P82" s="136">
        <f>IF(OR(ISBLANK(triangle!P82),ISBLANK(triangle!P81)),"-",triangle!P82-triangle!P81)</f>
        <v>0</v>
      </c>
      <c r="Q82" s="136">
        <f>IF(OR(ISBLANK(triangle!Q82),ISBLANK(triangle!Q81)),"-",triangle!Q82-triangle!Q81)</f>
        <v>0</v>
      </c>
      <c r="R82" s="136">
        <f>IF(OR(ISBLANK(triangle!R82),ISBLANK(triangle!R81)),"-",triangle!R82-triangle!R81)</f>
        <v>0</v>
      </c>
      <c r="S82" s="136">
        <f>IF(OR(ISBLANK(triangle!S82),ISBLANK(triangle!S81)),"-",triangle!S82-triangle!S81)</f>
        <v>0</v>
      </c>
      <c r="T82" s="136">
        <f>IF(OR(ISBLANK(triangle!T82),ISBLANK(triangle!T81)),"-",triangle!T82-triangle!T81)</f>
        <v>0</v>
      </c>
      <c r="U82" s="136">
        <f>IF(OR(ISBLANK(triangle!U82),ISBLANK(triangle!U81)),"-",triangle!U82-triangle!U81)</f>
        <v>0</v>
      </c>
      <c r="V82" s="136">
        <f>IF(OR(ISBLANK(triangle!V82),ISBLANK(triangle!V81)),"-",triangle!V82-triangle!V81)</f>
        <v>0</v>
      </c>
      <c r="W82" s="136">
        <f>IF(OR(ISBLANK(triangle!W82),ISBLANK(triangle!W81)),"-",triangle!W82-triangle!W81)</f>
        <v>0</v>
      </c>
      <c r="X82" s="136">
        <f>IF(OR(ISBLANK(triangle!X82),ISBLANK(triangle!X81)),"-",triangle!X82-triangle!X81)</f>
        <v>0</v>
      </c>
      <c r="Y82" s="136">
        <f>IF(OR(ISBLANK(triangle!Y82),ISBLANK(triangle!Y81)),"-",triangle!Y82-triangle!Y81)</f>
        <v>0</v>
      </c>
      <c r="Z82" s="136">
        <f>IF(OR(ISBLANK(triangle!Z82),ISBLANK(triangle!Z81)),"-",triangle!Z82-triangle!Z81)</f>
        <v>0</v>
      </c>
      <c r="AA82" s="136">
        <f>IF(OR(ISBLANK(triangle!AA82),ISBLANK(triangle!AA81)),"-",triangle!AA82-triangle!AA81)</f>
        <v>0</v>
      </c>
      <c r="AB82" s="136">
        <f>IF(OR(ISBLANK(triangle!AB82),ISBLANK(triangle!AB81)),"-",triangle!AB82-triangle!AB81)</f>
        <v>0</v>
      </c>
      <c r="AC82" s="136">
        <f>IF(OR(ISBLANK(triangle!AC82),ISBLANK(triangle!AC81)),"-",triangle!AC82-triangle!AC81)</f>
        <v>0</v>
      </c>
      <c r="AD82" s="136">
        <f>IF(OR(ISBLANK(triangle!AD82),ISBLANK(triangle!AD81)),"-",triangle!AD82-triangle!AD81)</f>
        <v>0</v>
      </c>
      <c r="AE82" s="136">
        <f>IF(OR(ISBLANK(triangle!AE82),ISBLANK(triangle!AE81)),"-",triangle!AE82-triangle!AE81)</f>
        <v>0</v>
      </c>
      <c r="AF82" s="136">
        <f>IF(OR(ISBLANK(triangle!AF82),ISBLANK(triangle!AF81)),"-",triangle!AF82-triangle!AF81)</f>
        <v>0</v>
      </c>
      <c r="AG82" s="136">
        <f>IF(OR(ISBLANK(triangle!AG82),ISBLANK(triangle!AG81)),"-",triangle!AG82-triangle!AG81)</f>
        <v>0</v>
      </c>
      <c r="AH82" s="136">
        <f>IF(OR(ISBLANK(triangle!AH82),ISBLANK(triangle!AH81)),"-",triangle!AH82-triangle!AH81)</f>
        <v>0</v>
      </c>
      <c r="AI82" s="136">
        <f>IF(OR(ISBLANK(triangle!AI82),ISBLANK(triangle!AI81)),"-",triangle!AI82-triangle!AI81)</f>
        <v>0</v>
      </c>
      <c r="AJ82" s="136">
        <f>IF(OR(ISBLANK(triangle!AJ82),ISBLANK(triangle!AJ81)),"-",triangle!AJ82-triangle!AJ81)</f>
        <v>0</v>
      </c>
      <c r="AK82" s="136">
        <f>IF(OR(ISBLANK(triangle!AK82),ISBLANK(triangle!AK81)),"-",triangle!AK82-triangle!AK81)</f>
        <v>0</v>
      </c>
      <c r="AL82" s="136">
        <f>IF(OR(ISBLANK(triangle!AL82),ISBLANK(triangle!AL81)),"-",triangle!AL82-triangle!AL81)</f>
        <v>0</v>
      </c>
      <c r="AM82" s="136">
        <f>IF(OR(ISBLANK(triangle!AM82),ISBLANK(triangle!AM81)),"-",triangle!AM82-triangle!AM81)</f>
        <v>0</v>
      </c>
      <c r="AN82" s="136">
        <f>IF(OR(ISBLANK(triangle!AN82),ISBLANK(triangle!AN81)),"-",triangle!AN82-triangle!AN81)</f>
        <v>0</v>
      </c>
      <c r="AO82" s="136">
        <f>IF(OR(ISBLANK(triangle!AO82),ISBLANK(triangle!AO81)),"-",triangle!AO82-triangle!AO81)</f>
        <v>0</v>
      </c>
      <c r="AP82" s="136">
        <f>IF(OR(ISBLANK(triangle!AP82),ISBLANK(triangle!AP81)),"-",triangle!AP82-triangle!AP81)</f>
        <v>0</v>
      </c>
      <c r="AQ82" s="136">
        <f>IF(OR(ISBLANK(triangle!AQ82),ISBLANK(triangle!AQ81)),"-",triangle!AQ82-triangle!AQ81)</f>
        <v>0</v>
      </c>
      <c r="AR82" s="136">
        <f>IF(OR(ISBLANK(triangle!AR82),ISBLANK(triangle!AR81)),"-",triangle!AR82-triangle!AR81)</f>
        <v>0</v>
      </c>
      <c r="AS82" s="136">
        <f>IF(OR(ISBLANK(triangle!AS82),ISBLANK(triangle!AS81)),"-",triangle!AS82-triangle!AS81)</f>
        <v>0</v>
      </c>
      <c r="AT82" s="136">
        <f>IF(OR(ISBLANK(triangle!AT82),ISBLANK(triangle!AT81)),"-",triangle!AT82-triangle!AT81)</f>
        <v>0</v>
      </c>
      <c r="AU82" s="136">
        <f>IF(OR(ISBLANK(triangle!AU82),ISBLANK(triangle!AU81)),"-",triangle!AU82-triangle!AU81)</f>
        <v>0</v>
      </c>
      <c r="AV82" s="136">
        <f>IF(OR(ISBLANK(triangle!AV82),ISBLANK(triangle!AV81)),"-",triangle!AV82-triangle!AV81)</f>
        <v>0</v>
      </c>
      <c r="AW82" s="136">
        <f>IF(OR(ISBLANK(triangle!AW82),ISBLANK(triangle!AW81)),"-",triangle!AW82-triangle!AW81)</f>
        <v>0</v>
      </c>
      <c r="AX82" s="136">
        <f>IF(OR(ISBLANK(triangle!AX82),ISBLANK(triangle!AX81)),"-",triangle!AX82-triangle!AX81)</f>
        <v>0</v>
      </c>
      <c r="AY82" s="136">
        <f>IF(OR(ISBLANK(triangle!AY82),ISBLANK(triangle!AY81)),"-",triangle!AY82-triangle!AY81)</f>
        <v>0</v>
      </c>
      <c r="AZ82" s="136">
        <f>IF(OR(ISBLANK(triangle!AZ82),ISBLANK(triangle!AZ81)),"-",triangle!AZ82-triangle!AZ81)</f>
        <v>0</v>
      </c>
      <c r="BA82" s="136">
        <f>IF(OR(ISBLANK(triangle!BA82),ISBLANK(triangle!BA81)),"-",triangle!BA82-triangle!BA81)</f>
        <v>0</v>
      </c>
      <c r="BB82" s="136">
        <f>IF(OR(ISBLANK(triangle!BB82),ISBLANK(triangle!BB81)),"-",triangle!BB82-triangle!BB81)</f>
        <v>0</v>
      </c>
      <c r="BC82" s="136">
        <f>IF(OR(ISBLANK(triangle!BC82),ISBLANK(triangle!BC81)),"-",triangle!BC82-triangle!BC81)</f>
        <v>0</v>
      </c>
      <c r="BD82" s="136">
        <f>IF(OR(ISBLANK(triangle!BD82),ISBLANK(triangle!BD81)),"-",triangle!BD82-triangle!BD81)</f>
        <v>0</v>
      </c>
      <c r="BE82" s="136">
        <f>IF(OR(ISBLANK(triangle!BE82),ISBLANK(triangle!BE81)),"-",triangle!BE82-triangle!BE81)</f>
        <v>0</v>
      </c>
      <c r="BF82" s="136">
        <f>IF(OR(ISBLANK(triangle!BF82),ISBLANK(triangle!BF81)),"-",triangle!BF82-triangle!BF81)</f>
        <v>0</v>
      </c>
      <c r="BG82" s="142">
        <f>IF(OR(ISBLANK(triangle!BG82),ISBLANK(triangle!BG81)),"-",triangle!BG82-triangle!BG81)</f>
        <v>0</v>
      </c>
      <c r="BH82" s="136">
        <f>IF(OR(ISBLANK(triangle!BH82),ISBLANK(triangle!BH81)),"-",triangle!BH82-triangle!BH81)</f>
        <v>0</v>
      </c>
      <c r="BI82" s="136">
        <f>IF(OR(ISBLANK(triangle!BI82),ISBLANK(triangle!BI81)),"-",triangle!BI82-triangle!BI81)</f>
        <v>0</v>
      </c>
      <c r="BJ82" s="136">
        <f>IF(OR(ISBLANK(triangle!BJ82),ISBLANK(triangle!BJ81)),"-",triangle!BJ82-triangle!BJ81)</f>
        <v>0</v>
      </c>
      <c r="BK82" s="136">
        <f>IF(OR(ISBLANK(triangle!BK82),ISBLANK(triangle!BK81)),"-",triangle!BK82-triangle!BK81)</f>
        <v>0</v>
      </c>
      <c r="BL82" s="136">
        <f>IF(OR(ISBLANK(triangle!BL82),ISBLANK(triangle!BL81)),"-",triangle!BL82-triangle!BL81)</f>
        <v>0</v>
      </c>
      <c r="BM82" s="136">
        <f>IF(OR(ISBLANK(triangle!BM82),ISBLANK(triangle!BM81)),"-",triangle!BM82-triangle!BM81)</f>
        <v>0</v>
      </c>
      <c r="BN82" s="136">
        <f>IF(OR(ISBLANK(triangle!BN82),ISBLANK(triangle!BN81)),"-",triangle!BN82-triangle!BN81)</f>
        <v>0</v>
      </c>
      <c r="BO82" s="136">
        <f>IF(OR(ISBLANK(triangle!BO82),ISBLANK(triangle!BO81)),"-",triangle!BO82-triangle!BO81)</f>
        <v>0</v>
      </c>
      <c r="BP82" s="136">
        <f>IF(OR(ISBLANK(triangle!BP82),ISBLANK(triangle!BP81)),"-",triangle!BP82-triangle!BP81)</f>
        <v>0</v>
      </c>
      <c r="BQ82" s="136">
        <f>IF(OR(ISBLANK(triangle!BQ82),ISBLANK(triangle!BQ81)),"-",triangle!BQ82-triangle!BQ81)</f>
        <v>0</v>
      </c>
      <c r="BR82" s="136">
        <f>IF(OR(ISBLANK(triangle!BR82),ISBLANK(triangle!BR81)),"-",triangle!BR82-triangle!BR81)</f>
        <v>-58</v>
      </c>
      <c r="BS82" s="135"/>
      <c r="BT82" s="136"/>
      <c r="BU82" s="137"/>
      <c r="BV82" s="137"/>
      <c r="BW82" s="138"/>
    </row>
    <row r="83" spans="1:75" ht="12.75">
      <c r="A83" s="85">
        <v>42156</v>
      </c>
      <c r="B83" s="134">
        <f>IF(OR(ISBLANK(triangle!B83),ISBLANK(triangle!B82)),"-",triangle!B83-triangle!B82)</f>
        <v>0</v>
      </c>
      <c r="C83" s="139">
        <f>IF(OR(ISBLANK(triangle!C83),ISBLANK(triangle!C82)),"-",triangle!C83-triangle!C82)</f>
        <v>0</v>
      </c>
      <c r="D83" s="136">
        <f>IF(OR(ISBLANK(triangle!D83),ISBLANK(triangle!D82)),"-",triangle!D83-triangle!D82)</f>
        <v>0</v>
      </c>
      <c r="E83" s="136">
        <f>IF(OR(ISBLANK(triangle!E83),ISBLANK(triangle!E82)),"-",triangle!E83-triangle!E82)</f>
        <v>0</v>
      </c>
      <c r="F83" s="136">
        <f>IF(OR(ISBLANK(triangle!F83),ISBLANK(triangle!F82)),"-",triangle!F83-triangle!F82)</f>
        <v>0</v>
      </c>
      <c r="G83" s="136">
        <f>IF(OR(ISBLANK(triangle!G83),ISBLANK(triangle!G82)),"-",triangle!G83-triangle!G82)</f>
        <v>0</v>
      </c>
      <c r="H83" s="136">
        <f>IF(OR(ISBLANK(triangle!H83),ISBLANK(triangle!H82)),"-",triangle!H83-triangle!H82)</f>
        <v>0</v>
      </c>
      <c r="I83" s="136">
        <f>IF(OR(ISBLANK(triangle!I83),ISBLANK(triangle!I82)),"-",triangle!I83-triangle!I82)</f>
        <v>0</v>
      </c>
      <c r="J83" s="136">
        <f>IF(OR(ISBLANK(triangle!J83),ISBLANK(triangle!J82)),"-",triangle!J83-triangle!J82)</f>
        <v>0</v>
      </c>
      <c r="K83" s="136">
        <f>IF(OR(ISBLANK(triangle!K83),ISBLANK(triangle!K82)),"-",triangle!K83-triangle!K82)</f>
        <v>0</v>
      </c>
      <c r="L83" s="136">
        <f>IF(OR(ISBLANK(triangle!L83),ISBLANK(triangle!L82)),"-",triangle!L83-triangle!L82)</f>
        <v>0</v>
      </c>
      <c r="M83" s="136">
        <f>IF(OR(ISBLANK(triangle!M83),ISBLANK(triangle!M82)),"-",triangle!M83-triangle!M82)</f>
        <v>0</v>
      </c>
      <c r="N83" s="136">
        <f>IF(OR(ISBLANK(triangle!N83),ISBLANK(triangle!N82)),"-",triangle!N83-triangle!N82)</f>
        <v>0</v>
      </c>
      <c r="O83" s="136">
        <f>IF(OR(ISBLANK(triangle!O83),ISBLANK(triangle!O82)),"-",triangle!O83-triangle!O82)</f>
        <v>0</v>
      </c>
      <c r="P83" s="136">
        <f>IF(OR(ISBLANK(triangle!P83),ISBLANK(triangle!P82)),"-",triangle!P83-triangle!P82)</f>
        <v>0</v>
      </c>
      <c r="Q83" s="136">
        <f>IF(OR(ISBLANK(triangle!Q83),ISBLANK(triangle!Q82)),"-",triangle!Q83-triangle!Q82)</f>
        <v>0</v>
      </c>
      <c r="R83" s="136">
        <f>IF(OR(ISBLANK(triangle!R83),ISBLANK(triangle!R82)),"-",triangle!R83-triangle!R82)</f>
        <v>0</v>
      </c>
      <c r="S83" s="136">
        <f>IF(OR(ISBLANK(triangle!S83),ISBLANK(triangle!S82)),"-",triangle!S83-triangle!S82)</f>
        <v>0</v>
      </c>
      <c r="T83" s="136">
        <f>IF(OR(ISBLANK(triangle!T83),ISBLANK(triangle!T82)),"-",triangle!T83-triangle!T82)</f>
        <v>0</v>
      </c>
      <c r="U83" s="136">
        <f>IF(OR(ISBLANK(triangle!U83),ISBLANK(triangle!U82)),"-",triangle!U83-triangle!U82)</f>
        <v>0</v>
      </c>
      <c r="V83" s="136">
        <f>IF(OR(ISBLANK(triangle!V83),ISBLANK(triangle!V82)),"-",triangle!V83-triangle!V82)</f>
        <v>0</v>
      </c>
      <c r="W83" s="136">
        <f>IF(OR(ISBLANK(triangle!W83),ISBLANK(triangle!W82)),"-",triangle!W83-triangle!W82)</f>
        <v>0</v>
      </c>
      <c r="X83" s="136">
        <f>IF(OR(ISBLANK(triangle!X83),ISBLANK(triangle!X82)),"-",triangle!X83-triangle!X82)</f>
        <v>0</v>
      </c>
      <c r="Y83" s="136">
        <f>IF(OR(ISBLANK(triangle!Y83),ISBLANK(triangle!Y82)),"-",triangle!Y83-triangle!Y82)</f>
        <v>0</v>
      </c>
      <c r="Z83" s="136">
        <f>IF(OR(ISBLANK(triangle!Z83),ISBLANK(triangle!Z82)),"-",triangle!Z83-triangle!Z82)</f>
        <v>0</v>
      </c>
      <c r="AA83" s="136">
        <f>IF(OR(ISBLANK(triangle!AA83),ISBLANK(triangle!AA82)),"-",triangle!AA83-triangle!AA82)</f>
        <v>0</v>
      </c>
      <c r="AB83" s="136">
        <f>IF(OR(ISBLANK(triangle!AB83),ISBLANK(triangle!AB82)),"-",triangle!AB83-triangle!AB82)</f>
        <v>0</v>
      </c>
      <c r="AC83" s="136">
        <f>IF(OR(ISBLANK(triangle!AC83),ISBLANK(triangle!AC82)),"-",triangle!AC83-triangle!AC82)</f>
        <v>0</v>
      </c>
      <c r="AD83" s="136">
        <f>IF(OR(ISBLANK(triangle!AD83),ISBLANK(triangle!AD82)),"-",triangle!AD83-triangle!AD82)</f>
        <v>0</v>
      </c>
      <c r="AE83" s="136">
        <f>IF(OR(ISBLANK(triangle!AE83),ISBLANK(triangle!AE82)),"-",triangle!AE83-triangle!AE82)</f>
        <v>0</v>
      </c>
      <c r="AF83" s="136">
        <f>IF(OR(ISBLANK(triangle!AF83),ISBLANK(triangle!AF82)),"-",triangle!AF83-triangle!AF82)</f>
        <v>0</v>
      </c>
      <c r="AG83" s="136">
        <f>IF(OR(ISBLANK(triangle!AG83),ISBLANK(triangle!AG82)),"-",triangle!AG83-triangle!AG82)</f>
        <v>0</v>
      </c>
      <c r="AH83" s="136">
        <f>IF(OR(ISBLANK(triangle!AH83),ISBLANK(triangle!AH82)),"-",triangle!AH83-triangle!AH82)</f>
        <v>0</v>
      </c>
      <c r="AI83" s="136">
        <f>IF(OR(ISBLANK(triangle!AI83),ISBLANK(triangle!AI82)),"-",triangle!AI83-triangle!AI82)</f>
        <v>0</v>
      </c>
      <c r="AJ83" s="136">
        <f>IF(OR(ISBLANK(triangle!AJ83),ISBLANK(triangle!AJ82)),"-",triangle!AJ83-triangle!AJ82)</f>
        <v>0</v>
      </c>
      <c r="AK83" s="136">
        <f>IF(OR(ISBLANK(triangle!AK83),ISBLANK(triangle!AK82)),"-",triangle!AK83-triangle!AK82)</f>
        <v>0</v>
      </c>
      <c r="AL83" s="136">
        <f>IF(OR(ISBLANK(triangle!AL83),ISBLANK(triangle!AL82)),"-",triangle!AL83-triangle!AL82)</f>
        <v>0</v>
      </c>
      <c r="AM83" s="136">
        <f>IF(OR(ISBLANK(triangle!AM83),ISBLANK(triangle!AM82)),"-",triangle!AM83-triangle!AM82)</f>
        <v>0</v>
      </c>
      <c r="AN83" s="136">
        <f>IF(OR(ISBLANK(triangle!AN83),ISBLANK(triangle!AN82)),"-",triangle!AN83-triangle!AN82)</f>
        <v>0</v>
      </c>
      <c r="AO83" s="136">
        <f>IF(OR(ISBLANK(triangle!AO83),ISBLANK(triangle!AO82)),"-",triangle!AO83-triangle!AO82)</f>
        <v>0</v>
      </c>
      <c r="AP83" s="136">
        <f>IF(OR(ISBLANK(triangle!AP83),ISBLANK(triangle!AP82)),"-",triangle!AP83-triangle!AP82)</f>
        <v>0</v>
      </c>
      <c r="AQ83" s="136">
        <f>IF(OR(ISBLANK(triangle!AQ83),ISBLANK(triangle!AQ82)),"-",triangle!AQ83-triangle!AQ82)</f>
        <v>0</v>
      </c>
      <c r="AR83" s="136">
        <f>IF(OR(ISBLANK(triangle!AR83),ISBLANK(triangle!AR82)),"-",triangle!AR83-triangle!AR82)</f>
        <v>0</v>
      </c>
      <c r="AS83" s="136">
        <f>IF(OR(ISBLANK(triangle!AS83),ISBLANK(triangle!AS82)),"-",triangle!AS83-triangle!AS82)</f>
        <v>0</v>
      </c>
      <c r="AT83" s="136">
        <f>IF(OR(ISBLANK(triangle!AT83),ISBLANK(triangle!AT82)),"-",triangle!AT83-triangle!AT82)</f>
        <v>0</v>
      </c>
      <c r="AU83" s="136">
        <f>IF(OR(ISBLANK(triangle!AU83),ISBLANK(triangle!AU82)),"-",triangle!AU83-triangle!AU82)</f>
        <v>0</v>
      </c>
      <c r="AV83" s="136">
        <f>IF(OR(ISBLANK(triangle!AV83),ISBLANK(triangle!AV82)),"-",triangle!AV83-triangle!AV82)</f>
        <v>0</v>
      </c>
      <c r="AW83" s="136">
        <f>IF(OR(ISBLANK(triangle!AW83),ISBLANK(triangle!AW82)),"-",triangle!AW83-triangle!AW82)</f>
        <v>0</v>
      </c>
      <c r="AX83" s="136">
        <f>IF(OR(ISBLANK(triangle!AX83),ISBLANK(triangle!AX82)),"-",triangle!AX83-triangle!AX82)</f>
        <v>0</v>
      </c>
      <c r="AY83" s="136">
        <f>IF(OR(ISBLANK(triangle!AY83),ISBLANK(triangle!AY82)),"-",triangle!AY83-triangle!AY82)</f>
        <v>0</v>
      </c>
      <c r="AZ83" s="136">
        <f>IF(OR(ISBLANK(triangle!AZ83),ISBLANK(triangle!AZ82)),"-",triangle!AZ83-triangle!AZ82)</f>
        <v>0</v>
      </c>
      <c r="BA83" s="136">
        <f>IF(OR(ISBLANK(triangle!BA83),ISBLANK(triangle!BA82)),"-",triangle!BA83-triangle!BA82)</f>
        <v>0</v>
      </c>
      <c r="BB83" s="136">
        <f>IF(OR(ISBLANK(triangle!BB83),ISBLANK(triangle!BB82)),"-",triangle!BB83-triangle!BB82)</f>
        <v>0</v>
      </c>
      <c r="BC83" s="136">
        <f>IF(OR(ISBLANK(triangle!BC83),ISBLANK(triangle!BC82)),"-",triangle!BC83-triangle!BC82)</f>
        <v>0</v>
      </c>
      <c r="BD83" s="136">
        <f>IF(OR(ISBLANK(triangle!BD83),ISBLANK(triangle!BD82)),"-",triangle!BD83-triangle!BD82)</f>
        <v>0</v>
      </c>
      <c r="BE83" s="136">
        <f>IF(OR(ISBLANK(triangle!BE83),ISBLANK(triangle!BE82)),"-",triangle!BE83-triangle!BE82)</f>
        <v>0</v>
      </c>
      <c r="BF83" s="136">
        <f>IF(OR(ISBLANK(triangle!BF83),ISBLANK(triangle!BF82)),"-",triangle!BF83-triangle!BF82)</f>
        <v>0</v>
      </c>
      <c r="BG83" s="136">
        <f>IF(OR(ISBLANK(triangle!BG83),ISBLANK(triangle!BG82)),"-",triangle!BG83-triangle!BG82)</f>
        <v>0</v>
      </c>
      <c r="BH83" s="142">
        <f>IF(OR(ISBLANK(triangle!BH83),ISBLANK(triangle!BH82)),"-",triangle!BH83-triangle!BH82)</f>
        <v>0</v>
      </c>
      <c r="BI83" s="136">
        <f>IF(OR(ISBLANK(triangle!BI83),ISBLANK(triangle!BI82)),"-",triangle!BI83-triangle!BI82)</f>
        <v>0</v>
      </c>
      <c r="BJ83" s="136">
        <f>IF(OR(ISBLANK(triangle!BJ83),ISBLANK(triangle!BJ82)),"-",triangle!BJ83-triangle!BJ82)</f>
        <v>0</v>
      </c>
      <c r="BK83" s="136">
        <f>IF(OR(ISBLANK(triangle!BK83),ISBLANK(triangle!BK82)),"-",triangle!BK83-triangle!BK82)</f>
        <v>0</v>
      </c>
      <c r="BL83" s="136">
        <f>IF(OR(ISBLANK(triangle!BL83),ISBLANK(triangle!BL82)),"-",triangle!BL83-triangle!BL82)</f>
        <v>0</v>
      </c>
      <c r="BM83" s="136">
        <f>IF(OR(ISBLANK(triangle!BM83),ISBLANK(triangle!BM82)),"-",triangle!BM83-triangle!BM82)</f>
        <v>0</v>
      </c>
      <c r="BN83" s="136">
        <f>IF(OR(ISBLANK(triangle!BN83),ISBLANK(triangle!BN82)),"-",triangle!BN83-triangle!BN82)</f>
        <v>0</v>
      </c>
      <c r="BO83" s="136">
        <f>IF(OR(ISBLANK(triangle!BO83),ISBLANK(triangle!BO82)),"-",triangle!BO83-triangle!BO82)</f>
        <v>0</v>
      </c>
      <c r="BP83" s="136">
        <f>IF(OR(ISBLANK(triangle!BP83),ISBLANK(triangle!BP82)),"-",triangle!BP83-triangle!BP82)</f>
        <v>0</v>
      </c>
      <c r="BQ83" s="136">
        <f>IF(OR(ISBLANK(triangle!BQ83),ISBLANK(triangle!BQ82)),"-",triangle!BQ83-triangle!BQ82)</f>
        <v>0</v>
      </c>
      <c r="BR83" s="136">
        <f>IF(OR(ISBLANK(triangle!BR83),ISBLANK(triangle!BR82)),"-",triangle!BR83-triangle!BR82)</f>
        <v>0</v>
      </c>
      <c r="BS83" s="136">
        <f>IF(OR(ISBLANK(triangle!BS83),ISBLANK(triangle!BS82)),"-",triangle!BS83-triangle!BS82)</f>
        <v>-8</v>
      </c>
      <c r="BT83" s="135"/>
      <c r="BU83" s="136"/>
      <c r="BV83" s="137"/>
      <c r="BW83" s="138"/>
    </row>
    <row r="84" spans="1:75" ht="12.75">
      <c r="A84" s="85">
        <v>42248</v>
      </c>
      <c r="B84" s="134">
        <f>IF(OR(ISBLANK(triangle!B84),ISBLANK(triangle!B83)),"-",triangle!B84-triangle!B83)</f>
        <v>0</v>
      </c>
      <c r="C84" s="139">
        <f>IF(OR(ISBLANK(triangle!C84),ISBLANK(triangle!C83)),"-",triangle!C84-triangle!C83)</f>
        <v>0</v>
      </c>
      <c r="D84" s="136">
        <f>IF(OR(ISBLANK(triangle!D84),ISBLANK(triangle!D83)),"-",triangle!D84-triangle!D83)</f>
        <v>0</v>
      </c>
      <c r="E84" s="136">
        <f>IF(OR(ISBLANK(triangle!E84),ISBLANK(triangle!E83)),"-",triangle!E84-triangle!E83)</f>
        <v>0</v>
      </c>
      <c r="F84" s="136">
        <f>IF(OR(ISBLANK(triangle!F84),ISBLANK(triangle!F83)),"-",triangle!F84-triangle!F83)</f>
        <v>0</v>
      </c>
      <c r="G84" s="136">
        <f>IF(OR(ISBLANK(triangle!G84),ISBLANK(triangle!G83)),"-",triangle!G84-triangle!G83)</f>
        <v>0</v>
      </c>
      <c r="H84" s="136">
        <f>IF(OR(ISBLANK(triangle!H84),ISBLANK(triangle!H83)),"-",triangle!H84-triangle!H83)</f>
        <v>0</v>
      </c>
      <c r="I84" s="136">
        <f>IF(OR(ISBLANK(triangle!I84),ISBLANK(triangle!I83)),"-",triangle!I84-triangle!I83)</f>
        <v>0</v>
      </c>
      <c r="J84" s="136">
        <f>IF(OR(ISBLANK(triangle!J84),ISBLANK(triangle!J83)),"-",triangle!J84-triangle!J83)</f>
        <v>0</v>
      </c>
      <c r="K84" s="136">
        <f>IF(OR(ISBLANK(triangle!K84),ISBLANK(triangle!K83)),"-",triangle!K84-triangle!K83)</f>
        <v>0</v>
      </c>
      <c r="L84" s="136">
        <f>IF(OR(ISBLANK(triangle!L84),ISBLANK(triangle!L83)),"-",triangle!L84-triangle!L83)</f>
        <v>0</v>
      </c>
      <c r="M84" s="136">
        <f>IF(OR(ISBLANK(triangle!M84),ISBLANK(triangle!M83)),"-",triangle!M84-triangle!M83)</f>
        <v>0</v>
      </c>
      <c r="N84" s="136">
        <f>IF(OR(ISBLANK(triangle!N84),ISBLANK(triangle!N83)),"-",triangle!N84-triangle!N83)</f>
        <v>0</v>
      </c>
      <c r="O84" s="136">
        <f>IF(OR(ISBLANK(triangle!O84),ISBLANK(triangle!O83)),"-",triangle!O84-triangle!O83)</f>
        <v>0</v>
      </c>
      <c r="P84" s="136">
        <f>IF(OR(ISBLANK(triangle!P84),ISBLANK(triangle!P83)),"-",triangle!P84-triangle!P83)</f>
        <v>0</v>
      </c>
      <c r="Q84" s="136">
        <f>IF(OR(ISBLANK(triangle!Q84),ISBLANK(triangle!Q83)),"-",triangle!Q84-triangle!Q83)</f>
        <v>0</v>
      </c>
      <c r="R84" s="136">
        <f>IF(OR(ISBLANK(triangle!R84),ISBLANK(triangle!R83)),"-",triangle!R84-triangle!R83)</f>
        <v>0</v>
      </c>
      <c r="S84" s="136">
        <f>IF(OR(ISBLANK(triangle!S84),ISBLANK(triangle!S83)),"-",triangle!S84-triangle!S83)</f>
        <v>0</v>
      </c>
      <c r="T84" s="136">
        <f>IF(OR(ISBLANK(triangle!T84),ISBLANK(triangle!T83)),"-",triangle!T84-triangle!T83)</f>
        <v>0</v>
      </c>
      <c r="U84" s="136">
        <f>IF(OR(ISBLANK(triangle!U84),ISBLANK(triangle!U83)),"-",triangle!U84-triangle!U83)</f>
        <v>0</v>
      </c>
      <c r="V84" s="136">
        <f>IF(OR(ISBLANK(triangle!V84),ISBLANK(triangle!V83)),"-",triangle!V84-triangle!V83)</f>
        <v>0</v>
      </c>
      <c r="W84" s="136">
        <f>IF(OR(ISBLANK(triangle!W84),ISBLANK(triangle!W83)),"-",triangle!W84-triangle!W83)</f>
        <v>0</v>
      </c>
      <c r="X84" s="136">
        <f>IF(OR(ISBLANK(triangle!X84),ISBLANK(triangle!X83)),"-",triangle!X84-triangle!X83)</f>
        <v>0</v>
      </c>
      <c r="Y84" s="136">
        <f>IF(OR(ISBLANK(triangle!Y84),ISBLANK(triangle!Y83)),"-",triangle!Y84-triangle!Y83)</f>
        <v>0</v>
      </c>
      <c r="Z84" s="136">
        <f>IF(OR(ISBLANK(triangle!Z84),ISBLANK(triangle!Z83)),"-",triangle!Z84-triangle!Z83)</f>
        <v>0</v>
      </c>
      <c r="AA84" s="136">
        <f>IF(OR(ISBLANK(triangle!AA84),ISBLANK(triangle!AA83)),"-",triangle!AA84-triangle!AA83)</f>
        <v>0</v>
      </c>
      <c r="AB84" s="136">
        <f>IF(OR(ISBLANK(triangle!AB84),ISBLANK(triangle!AB83)),"-",triangle!AB84-triangle!AB83)</f>
        <v>0</v>
      </c>
      <c r="AC84" s="136">
        <f>IF(OR(ISBLANK(triangle!AC84),ISBLANK(triangle!AC83)),"-",triangle!AC84-triangle!AC83)</f>
        <v>0</v>
      </c>
      <c r="AD84" s="136">
        <f>IF(OR(ISBLANK(triangle!AD84),ISBLANK(triangle!AD83)),"-",triangle!AD84-triangle!AD83)</f>
        <v>0</v>
      </c>
      <c r="AE84" s="136">
        <f>IF(OR(ISBLANK(triangle!AE84),ISBLANK(triangle!AE83)),"-",triangle!AE84-triangle!AE83)</f>
        <v>0</v>
      </c>
      <c r="AF84" s="136">
        <f>IF(OR(ISBLANK(triangle!AF84),ISBLANK(triangle!AF83)),"-",triangle!AF84-triangle!AF83)</f>
        <v>0</v>
      </c>
      <c r="AG84" s="136">
        <f>IF(OR(ISBLANK(triangle!AG84),ISBLANK(triangle!AG83)),"-",triangle!AG84-triangle!AG83)</f>
        <v>0</v>
      </c>
      <c r="AH84" s="136">
        <f>IF(OR(ISBLANK(triangle!AH84),ISBLANK(triangle!AH83)),"-",triangle!AH84-triangle!AH83)</f>
        <v>0</v>
      </c>
      <c r="AI84" s="136">
        <f>IF(OR(ISBLANK(triangle!AI84),ISBLANK(triangle!AI83)),"-",triangle!AI84-triangle!AI83)</f>
        <v>0</v>
      </c>
      <c r="AJ84" s="136">
        <f>IF(OR(ISBLANK(triangle!AJ84),ISBLANK(triangle!AJ83)),"-",triangle!AJ84-triangle!AJ83)</f>
        <v>0</v>
      </c>
      <c r="AK84" s="136">
        <f>IF(OR(ISBLANK(triangle!AK84),ISBLANK(triangle!AK83)),"-",triangle!AK84-triangle!AK83)</f>
        <v>0</v>
      </c>
      <c r="AL84" s="136">
        <f>IF(OR(ISBLANK(triangle!AL84),ISBLANK(triangle!AL83)),"-",triangle!AL84-triangle!AL83)</f>
        <v>0</v>
      </c>
      <c r="AM84" s="136">
        <f>IF(OR(ISBLANK(triangle!AM84),ISBLANK(triangle!AM83)),"-",triangle!AM84-triangle!AM83)</f>
        <v>0</v>
      </c>
      <c r="AN84" s="136">
        <f>IF(OR(ISBLANK(triangle!AN84),ISBLANK(triangle!AN83)),"-",triangle!AN84-triangle!AN83)</f>
        <v>0</v>
      </c>
      <c r="AO84" s="136">
        <f>IF(OR(ISBLANK(triangle!AO84),ISBLANK(triangle!AO83)),"-",triangle!AO84-triangle!AO83)</f>
        <v>0</v>
      </c>
      <c r="AP84" s="136">
        <f>IF(OR(ISBLANK(triangle!AP84),ISBLANK(triangle!AP83)),"-",triangle!AP84-triangle!AP83)</f>
        <v>0</v>
      </c>
      <c r="AQ84" s="136">
        <f>IF(OR(ISBLANK(triangle!AQ84),ISBLANK(triangle!AQ83)),"-",triangle!AQ84-triangle!AQ83)</f>
        <v>0</v>
      </c>
      <c r="AR84" s="136">
        <f>IF(OR(ISBLANK(triangle!AR84),ISBLANK(triangle!AR83)),"-",triangle!AR84-triangle!AR83)</f>
        <v>0</v>
      </c>
      <c r="AS84" s="136">
        <f>IF(OR(ISBLANK(triangle!AS84),ISBLANK(triangle!AS83)),"-",triangle!AS84-triangle!AS83)</f>
        <v>0</v>
      </c>
      <c r="AT84" s="136">
        <f>IF(OR(ISBLANK(triangle!AT84),ISBLANK(triangle!AT83)),"-",triangle!AT84-triangle!AT83)</f>
        <v>0</v>
      </c>
      <c r="AU84" s="136">
        <f>IF(OR(ISBLANK(triangle!AU84),ISBLANK(triangle!AU83)),"-",triangle!AU84-triangle!AU83)</f>
        <v>0</v>
      </c>
      <c r="AV84" s="136">
        <f>IF(OR(ISBLANK(triangle!AV84),ISBLANK(triangle!AV83)),"-",triangle!AV84-triangle!AV83)</f>
        <v>0</v>
      </c>
      <c r="AW84" s="136">
        <f>IF(OR(ISBLANK(triangle!AW84),ISBLANK(triangle!AW83)),"-",triangle!AW84-triangle!AW83)</f>
        <v>0</v>
      </c>
      <c r="AX84" s="136">
        <f>IF(OR(ISBLANK(triangle!AX84),ISBLANK(triangle!AX83)),"-",triangle!AX84-triangle!AX83)</f>
        <v>0</v>
      </c>
      <c r="AY84" s="136">
        <f>IF(OR(ISBLANK(triangle!AY84),ISBLANK(triangle!AY83)),"-",triangle!AY84-triangle!AY83)</f>
        <v>0</v>
      </c>
      <c r="AZ84" s="136">
        <f>IF(OR(ISBLANK(triangle!AZ84),ISBLANK(triangle!AZ83)),"-",triangle!AZ84-triangle!AZ83)</f>
        <v>0</v>
      </c>
      <c r="BA84" s="136">
        <f>IF(OR(ISBLANK(triangle!BA84),ISBLANK(triangle!BA83)),"-",triangle!BA84-triangle!BA83)</f>
        <v>0</v>
      </c>
      <c r="BB84" s="136">
        <f>IF(OR(ISBLANK(triangle!BB84),ISBLANK(triangle!BB83)),"-",triangle!BB84-triangle!BB83)</f>
        <v>0</v>
      </c>
      <c r="BC84" s="136">
        <f>IF(OR(ISBLANK(triangle!BC84),ISBLANK(triangle!BC83)),"-",triangle!BC84-triangle!BC83)</f>
        <v>0</v>
      </c>
      <c r="BD84" s="136">
        <f>IF(OR(ISBLANK(triangle!BD84),ISBLANK(triangle!BD83)),"-",triangle!BD84-triangle!BD83)</f>
        <v>0</v>
      </c>
      <c r="BE84" s="136">
        <f>IF(OR(ISBLANK(triangle!BE84),ISBLANK(triangle!BE83)),"-",triangle!BE84-triangle!BE83)</f>
        <v>0</v>
      </c>
      <c r="BF84" s="136">
        <f>IF(OR(ISBLANK(triangle!BF84),ISBLANK(triangle!BF83)),"-",triangle!BF84-triangle!BF83)</f>
        <v>0</v>
      </c>
      <c r="BG84" s="136">
        <f>IF(OR(ISBLANK(triangle!BG84),ISBLANK(triangle!BG83)),"-",triangle!BG84-triangle!BG83)</f>
        <v>0</v>
      </c>
      <c r="BH84" s="136">
        <f>IF(OR(ISBLANK(triangle!BH84),ISBLANK(triangle!BH83)),"-",triangle!BH84-triangle!BH83)</f>
        <v>0</v>
      </c>
      <c r="BI84" s="142">
        <f>IF(OR(ISBLANK(triangle!BI84),ISBLANK(triangle!BI83)),"-",triangle!BI84-triangle!BI83)</f>
        <v>0</v>
      </c>
      <c r="BJ84" s="136">
        <f>IF(OR(ISBLANK(triangle!BJ84),ISBLANK(triangle!BJ83)),"-",triangle!BJ84-triangle!BJ83)</f>
        <v>0</v>
      </c>
      <c r="BK84" s="136">
        <f>IF(OR(ISBLANK(triangle!BK84),ISBLANK(triangle!BK83)),"-",triangle!BK84-triangle!BK83)</f>
        <v>0</v>
      </c>
      <c r="BL84" s="136">
        <f>IF(OR(ISBLANK(triangle!BL84),ISBLANK(triangle!BL83)),"-",triangle!BL84-triangle!BL83)</f>
        <v>0</v>
      </c>
      <c r="BM84" s="136">
        <f>IF(OR(ISBLANK(triangle!BM84),ISBLANK(triangle!BM83)),"-",triangle!BM84-triangle!BM83)</f>
        <v>0</v>
      </c>
      <c r="BN84" s="136">
        <f>IF(OR(ISBLANK(triangle!BN84),ISBLANK(triangle!BN83)),"-",triangle!BN84-triangle!BN83)</f>
        <v>0</v>
      </c>
      <c r="BO84" s="136">
        <f>IF(OR(ISBLANK(triangle!BO84),ISBLANK(triangle!BO83)),"-",triangle!BO84-triangle!BO83)</f>
        <v>0</v>
      </c>
      <c r="BP84" s="136">
        <f>IF(OR(ISBLANK(triangle!BP84),ISBLANK(triangle!BP83)),"-",triangle!BP84-triangle!BP83)</f>
        <v>0</v>
      </c>
      <c r="BQ84" s="136">
        <f>IF(OR(ISBLANK(triangle!BQ84),ISBLANK(triangle!BQ83)),"-",triangle!BQ84-triangle!BQ83)</f>
        <v>0</v>
      </c>
      <c r="BR84" s="136">
        <f>IF(OR(ISBLANK(triangle!BR84),ISBLANK(triangle!BR83)),"-",triangle!BR84-triangle!BR83)</f>
        <v>0</v>
      </c>
      <c r="BS84" s="136">
        <f>IF(OR(ISBLANK(triangle!BS84),ISBLANK(triangle!BS83)),"-",triangle!BS84-triangle!BS83)</f>
        <v>0</v>
      </c>
      <c r="BT84" s="136">
        <f>IF(OR(ISBLANK(triangle!BT84),ISBLANK(triangle!BT83)),"-",triangle!BT84-triangle!BT83)</f>
        <v>-81</v>
      </c>
      <c r="BU84" s="135"/>
      <c r="BV84" s="136"/>
      <c r="BW84" s="138"/>
    </row>
    <row r="85" spans="1:75" ht="12.75">
      <c r="A85" s="85">
        <v>42339</v>
      </c>
      <c r="B85" s="134">
        <f>IF(OR(ISBLANK(triangle!B85),ISBLANK(triangle!B84)),"-",triangle!B85-triangle!B84)</f>
        <v>-3</v>
      </c>
      <c r="C85" s="139">
        <f>IF(OR(ISBLANK(triangle!C85),ISBLANK(triangle!C84)),"-",triangle!C85-triangle!C84)</f>
        <v>1</v>
      </c>
      <c r="D85" s="136">
        <f>IF(OR(ISBLANK(triangle!D85),ISBLANK(triangle!D84)),"-",triangle!D85-triangle!D84)</f>
        <v>2</v>
      </c>
      <c r="E85" s="136">
        <f>IF(OR(ISBLANK(triangle!E85),ISBLANK(triangle!E84)),"-",triangle!E85-triangle!E84)</f>
        <v>1</v>
      </c>
      <c r="F85" s="136">
        <f>IF(OR(ISBLANK(triangle!F85),ISBLANK(triangle!F84)),"-",triangle!F85-triangle!F84)</f>
        <v>-4</v>
      </c>
      <c r="G85" s="136">
        <f>IF(OR(ISBLANK(triangle!G85),ISBLANK(triangle!G84)),"-",triangle!G85-triangle!G84)</f>
        <v>1</v>
      </c>
      <c r="H85" s="136">
        <f>IF(OR(ISBLANK(triangle!H85),ISBLANK(triangle!H84)),"-",triangle!H85-triangle!H84)</f>
        <v>3</v>
      </c>
      <c r="I85" s="136">
        <f>IF(OR(ISBLANK(triangle!I85),ISBLANK(triangle!I84)),"-",triangle!I85-triangle!I84)</f>
        <v>1</v>
      </c>
      <c r="J85" s="136">
        <f>IF(OR(ISBLANK(triangle!J85),ISBLANK(triangle!J84)),"-",triangle!J85-triangle!J84)</f>
        <v>-4</v>
      </c>
      <c r="K85" s="136">
        <f>IF(OR(ISBLANK(triangle!K85),ISBLANK(triangle!K84)),"-",triangle!K85-triangle!K84)</f>
        <v>-1</v>
      </c>
      <c r="L85" s="136">
        <f>IF(OR(ISBLANK(triangle!L85),ISBLANK(triangle!L84)),"-",triangle!L85-triangle!L84)</f>
        <v>-15</v>
      </c>
      <c r="M85" s="136">
        <f>IF(OR(ISBLANK(triangle!M85),ISBLANK(triangle!M84)),"-",triangle!M85-triangle!M84)</f>
        <v>-3</v>
      </c>
      <c r="N85" s="136">
        <f>IF(OR(ISBLANK(triangle!N85),ISBLANK(triangle!N84)),"-",triangle!N85-triangle!N84)</f>
        <v>12</v>
      </c>
      <c r="O85" s="136">
        <f>IF(OR(ISBLANK(triangle!O85),ISBLANK(triangle!O84)),"-",triangle!O85-triangle!O84)</f>
        <v>5</v>
      </c>
      <c r="P85" s="136">
        <f>IF(OR(ISBLANK(triangle!P85),ISBLANK(triangle!P84)),"-",triangle!P85-triangle!P84)</f>
        <v>-12</v>
      </c>
      <c r="Q85" s="136">
        <f>IF(OR(ISBLANK(triangle!Q85),ISBLANK(triangle!Q84)),"-",triangle!Q85-triangle!Q84)</f>
        <v>-1</v>
      </c>
      <c r="R85" s="136">
        <f>IF(OR(ISBLANK(triangle!R85),ISBLANK(triangle!R84)),"-",triangle!R85-triangle!R84)</f>
        <v>9</v>
      </c>
      <c r="S85" s="136">
        <f>IF(OR(ISBLANK(triangle!S85),ISBLANK(triangle!S84)),"-",triangle!S85-triangle!S84)</f>
        <v>4</v>
      </c>
      <c r="T85" s="136">
        <f>IF(OR(ISBLANK(triangle!T85),ISBLANK(triangle!T84)),"-",triangle!T85-triangle!T84)</f>
        <v>-9</v>
      </c>
      <c r="U85" s="136">
        <f>IF(OR(ISBLANK(triangle!U85),ISBLANK(triangle!U84)),"-",triangle!U85-triangle!U84)</f>
        <v>-1</v>
      </c>
      <c r="V85" s="136">
        <f>IF(OR(ISBLANK(triangle!V85),ISBLANK(triangle!V84)),"-",triangle!V85-triangle!V84)</f>
        <v>7</v>
      </c>
      <c r="W85" s="136">
        <f>IF(OR(ISBLANK(triangle!W85),ISBLANK(triangle!W84)),"-",triangle!W85-triangle!W84)</f>
        <v>3</v>
      </c>
      <c r="X85" s="136">
        <f>IF(OR(ISBLANK(triangle!X85),ISBLANK(triangle!X84)),"-",triangle!X85-triangle!X84)</f>
        <v>-7</v>
      </c>
      <c r="Y85" s="136">
        <f>IF(OR(ISBLANK(triangle!Y85),ISBLANK(triangle!Y84)),"-",triangle!Y85-triangle!Y84)</f>
        <v>0</v>
      </c>
      <c r="Z85" s="136">
        <f>IF(OR(ISBLANK(triangle!Z85),ISBLANK(triangle!Z84)),"-",triangle!Z85-triangle!Z84)</f>
        <v>5</v>
      </c>
      <c r="AA85" s="136">
        <f>IF(OR(ISBLANK(triangle!AA85),ISBLANK(triangle!AA84)),"-",triangle!AA85-triangle!AA84)</f>
        <v>1</v>
      </c>
      <c r="AB85" s="136">
        <f>IF(OR(ISBLANK(triangle!AB85),ISBLANK(triangle!AB84)),"-",triangle!AB85-triangle!AB84)</f>
        <v>-6</v>
      </c>
      <c r="AC85" s="136">
        <f>IF(OR(ISBLANK(triangle!AC85),ISBLANK(triangle!AC84)),"-",triangle!AC85-triangle!AC84)</f>
        <v>0</v>
      </c>
      <c r="AD85" s="136">
        <f>IF(OR(ISBLANK(triangle!AD85),ISBLANK(triangle!AD84)),"-",triangle!AD85-triangle!AD84)</f>
        <v>4</v>
      </c>
      <c r="AE85" s="136">
        <f>IF(OR(ISBLANK(triangle!AE85),ISBLANK(triangle!AE84)),"-",triangle!AE85-triangle!AE84)</f>
        <v>1</v>
      </c>
      <c r="AF85" s="136">
        <f>IF(OR(ISBLANK(triangle!AF85),ISBLANK(triangle!AF84)),"-",triangle!AF85-triangle!AF84)</f>
        <v>-6</v>
      </c>
      <c r="AG85" s="136">
        <f>IF(OR(ISBLANK(triangle!AG85),ISBLANK(triangle!AG84)),"-",triangle!AG85-triangle!AG84)</f>
        <v>0</v>
      </c>
      <c r="AH85" s="136">
        <f>IF(OR(ISBLANK(triangle!AH85),ISBLANK(triangle!AH84)),"-",triangle!AH85-triangle!AH84)</f>
        <v>2</v>
      </c>
      <c r="AI85" s="136">
        <f>IF(OR(ISBLANK(triangle!AI85),ISBLANK(triangle!AI84)),"-",triangle!AI85-triangle!AI84)</f>
        <v>3</v>
      </c>
      <c r="AJ85" s="136">
        <f>IF(OR(ISBLANK(triangle!AJ85),ISBLANK(triangle!AJ84)),"-",triangle!AJ85-triangle!AJ84)</f>
        <v>-6</v>
      </c>
      <c r="AK85" s="136">
        <f>IF(OR(ISBLANK(triangle!AK85),ISBLANK(triangle!AK84)),"-",triangle!AK85-triangle!AK84)</f>
        <v>1</v>
      </c>
      <c r="AL85" s="136">
        <f>IF(OR(ISBLANK(triangle!AL85),ISBLANK(triangle!AL84)),"-",triangle!AL85-triangle!AL84)</f>
        <v>3</v>
      </c>
      <c r="AM85" s="136">
        <f>IF(OR(ISBLANK(triangle!AM85),ISBLANK(triangle!AM84)),"-",triangle!AM85-triangle!AM84)</f>
        <v>3</v>
      </c>
      <c r="AN85" s="136">
        <f>IF(OR(ISBLANK(triangle!AN85),ISBLANK(triangle!AN84)),"-",triangle!AN85-triangle!AN84)</f>
        <v>-6</v>
      </c>
      <c r="AO85" s="136">
        <f>IF(OR(ISBLANK(triangle!AO85),ISBLANK(triangle!AO84)),"-",triangle!AO85-triangle!AO84)</f>
        <v>0</v>
      </c>
      <c r="AP85" s="136">
        <f>IF(OR(ISBLANK(triangle!AP85),ISBLANK(triangle!AP84)),"-",triangle!AP85-triangle!AP84)</f>
        <v>5</v>
      </c>
      <c r="AQ85" s="136">
        <f>IF(OR(ISBLANK(triangle!AQ85),ISBLANK(triangle!AQ84)),"-",triangle!AQ85-triangle!AQ84)</f>
        <v>1</v>
      </c>
      <c r="AR85" s="136">
        <f>IF(OR(ISBLANK(triangle!AR85),ISBLANK(triangle!AR84)),"-",triangle!AR85-triangle!AR84)</f>
        <v>-5</v>
      </c>
      <c r="AS85" s="136">
        <f>IF(OR(ISBLANK(triangle!AS85),ISBLANK(triangle!AS84)),"-",triangle!AS85-triangle!AS84)</f>
        <v>-2</v>
      </c>
      <c r="AT85" s="136">
        <f>IF(OR(ISBLANK(triangle!AT85),ISBLANK(triangle!AT84)),"-",triangle!AT85-triangle!AT84)</f>
        <v>7</v>
      </c>
      <c r="AU85" s="136">
        <f>IF(OR(ISBLANK(triangle!AU85),ISBLANK(triangle!AU84)),"-",triangle!AU85-triangle!AU84)</f>
        <v>0</v>
      </c>
      <c r="AV85" s="136">
        <f>IF(OR(ISBLANK(triangle!AV85),ISBLANK(triangle!AV84)),"-",triangle!AV85-triangle!AV84)</f>
        <v>-4</v>
      </c>
      <c r="AW85" s="136">
        <f>IF(OR(ISBLANK(triangle!AW85),ISBLANK(triangle!AW84)),"-",triangle!AW85-triangle!AW84)</f>
        <v>-1</v>
      </c>
      <c r="AX85" s="136">
        <f>IF(OR(ISBLANK(triangle!AX85),ISBLANK(triangle!AX84)),"-",triangle!AX85-triangle!AX84)</f>
        <v>7</v>
      </c>
      <c r="AY85" s="136">
        <f>IF(OR(ISBLANK(triangle!AY85),ISBLANK(triangle!AY84)),"-",triangle!AY85-triangle!AY84)</f>
        <v>-3</v>
      </c>
      <c r="AZ85" s="136">
        <f>IF(OR(ISBLANK(triangle!AZ85),ISBLANK(triangle!AZ84)),"-",triangle!AZ85-triangle!AZ84)</f>
        <v>-5</v>
      </c>
      <c r="BA85" s="136">
        <f>IF(OR(ISBLANK(triangle!BA85),ISBLANK(triangle!BA84)),"-",triangle!BA85-triangle!BA84)</f>
        <v>-5</v>
      </c>
      <c r="BB85" s="136">
        <f>IF(OR(ISBLANK(triangle!BB85),ISBLANK(triangle!BB84)),"-",triangle!BB85-triangle!BB84)</f>
        <v>8</v>
      </c>
      <c r="BC85" s="136">
        <f>IF(OR(ISBLANK(triangle!BC85),ISBLANK(triangle!BC84)),"-",triangle!BC85-triangle!BC84)</f>
        <v>-20</v>
      </c>
      <c r="BD85" s="136">
        <f>IF(OR(ISBLANK(triangle!BD85),ISBLANK(triangle!BD84)),"-",triangle!BD85-triangle!BD84)</f>
        <v>-35</v>
      </c>
      <c r="BE85" s="136">
        <f>IF(OR(ISBLANK(triangle!BE85),ISBLANK(triangle!BE84)),"-",triangle!BE85-triangle!BE84)</f>
        <v>-28</v>
      </c>
      <c r="BF85" s="136">
        <f>IF(OR(ISBLANK(triangle!BF85),ISBLANK(triangle!BF84)),"-",triangle!BF85-triangle!BF84)</f>
        <v>10</v>
      </c>
      <c r="BG85" s="136">
        <f>IF(OR(ISBLANK(triangle!BG85),ISBLANK(triangle!BG84)),"-",triangle!BG85-triangle!BG84)</f>
        <v>19</v>
      </c>
      <c r="BH85" s="136">
        <f>IF(OR(ISBLANK(triangle!BH85),ISBLANK(triangle!BH84)),"-",triangle!BH85-triangle!BH84)</f>
        <v>26</v>
      </c>
      <c r="BI85" s="136">
        <f>IF(OR(ISBLANK(triangle!BI85),ISBLANK(triangle!BI84)),"-",triangle!BI85-triangle!BI84)</f>
        <v>29</v>
      </c>
      <c r="BJ85" s="142">
        <f>IF(OR(ISBLANK(triangle!BJ85),ISBLANK(triangle!BJ84)),"-",triangle!BJ85-triangle!BJ84)</f>
        <v>12</v>
      </c>
      <c r="BK85" s="136">
        <f>IF(OR(ISBLANK(triangle!BK85),ISBLANK(triangle!BK84)),"-",triangle!BK85-triangle!BK84)</f>
        <v>10</v>
      </c>
      <c r="BL85" s="136">
        <f>IF(OR(ISBLANK(triangle!BL85),ISBLANK(triangle!BL84)),"-",triangle!BL85-triangle!BL84)</f>
        <v>-15</v>
      </c>
      <c r="BM85" s="136">
        <f>IF(OR(ISBLANK(triangle!BM85),ISBLANK(triangle!BM84)),"-",triangle!BM85-triangle!BM84)</f>
        <v>-31</v>
      </c>
      <c r="BN85" s="136">
        <f>IF(OR(ISBLANK(triangle!BN85),ISBLANK(triangle!BN84)),"-",triangle!BN85-triangle!BN84)</f>
        <v>-52</v>
      </c>
      <c r="BO85" s="136">
        <f>IF(OR(ISBLANK(triangle!BO85),ISBLANK(triangle!BO84)),"-",triangle!BO85-triangle!BO84)</f>
        <v>-93</v>
      </c>
      <c r="BP85" s="136">
        <f>IF(OR(ISBLANK(triangle!BP85),ISBLANK(triangle!BP84)),"-",triangle!BP85-triangle!BP84)</f>
        <v>-110</v>
      </c>
      <c r="BQ85" s="136">
        <f>IF(OR(ISBLANK(triangle!BQ85),ISBLANK(triangle!BQ84)),"-",triangle!BQ85-triangle!BQ84)</f>
        <v>-138</v>
      </c>
      <c r="BR85" s="136">
        <f>IF(OR(ISBLANK(triangle!BR85),ISBLANK(triangle!BR84)),"-",triangle!BR85-triangle!BR84)</f>
        <v>-105</v>
      </c>
      <c r="BS85" s="136">
        <f>IF(OR(ISBLANK(triangle!BS85),ISBLANK(triangle!BS84)),"-",triangle!BS85-triangle!BS84)</f>
        <v>-102</v>
      </c>
      <c r="BT85" s="136">
        <f>IF(OR(ISBLANK(triangle!BT85),ISBLANK(triangle!BT84)),"-",triangle!BT85-triangle!BT84)</f>
        <v>-54</v>
      </c>
      <c r="BU85" s="136">
        <f>IF(OR(ISBLANK(triangle!BU85),ISBLANK(triangle!BU84)),"-",triangle!BU85-triangle!BU84)</f>
        <v>-93</v>
      </c>
      <c r="BV85" s="135"/>
      <c r="BW85" s="143"/>
    </row>
    <row r="86" spans="1:75" ht="13.5" thickBot="1">
      <c r="A86" s="53">
        <v>42430</v>
      </c>
      <c r="B86" s="134">
        <f>IF(OR(ISBLANK(triangle!B86),ISBLANK(triangle!B85)),"-",triangle!B86-triangle!B85)</f>
        <v>0</v>
      </c>
      <c r="C86" s="139">
        <f>IF(OR(ISBLANK(triangle!C86),ISBLANK(triangle!C85)),"-",triangle!C86-triangle!C85)</f>
        <v>0</v>
      </c>
      <c r="D86" s="136">
        <f>IF(OR(ISBLANK(triangle!D86),ISBLANK(triangle!D85)),"-",triangle!D86-triangle!D85)</f>
        <v>0</v>
      </c>
      <c r="E86" s="136">
        <f>IF(OR(ISBLANK(triangle!E86),ISBLANK(triangle!E85)),"-",triangle!E86-triangle!E85)</f>
        <v>0</v>
      </c>
      <c r="F86" s="136">
        <f>IF(OR(ISBLANK(triangle!F86),ISBLANK(triangle!F85)),"-",triangle!F86-triangle!F85)</f>
        <v>0</v>
      </c>
      <c r="G86" s="136">
        <f>IF(OR(ISBLANK(triangle!G86),ISBLANK(triangle!G85)),"-",triangle!G86-triangle!G85)</f>
        <v>0</v>
      </c>
      <c r="H86" s="136">
        <f>IF(OR(ISBLANK(triangle!H86),ISBLANK(triangle!H85)),"-",triangle!H86-triangle!H85)</f>
        <v>0</v>
      </c>
      <c r="I86" s="136">
        <f>IF(OR(ISBLANK(triangle!I86),ISBLANK(triangle!I85)),"-",triangle!I86-triangle!I85)</f>
        <v>0</v>
      </c>
      <c r="J86" s="136">
        <f>IF(OR(ISBLANK(triangle!J86),ISBLANK(triangle!J85)),"-",triangle!J86-triangle!J85)</f>
        <v>0</v>
      </c>
      <c r="K86" s="136">
        <f>IF(OR(ISBLANK(triangle!K86),ISBLANK(triangle!K85)),"-",triangle!K86-triangle!K85)</f>
        <v>0</v>
      </c>
      <c r="L86" s="136">
        <f>IF(OR(ISBLANK(triangle!L86),ISBLANK(triangle!L85)),"-",triangle!L86-triangle!L85)</f>
        <v>0</v>
      </c>
      <c r="M86" s="136">
        <f>IF(OR(ISBLANK(triangle!M86),ISBLANK(triangle!M85)),"-",triangle!M86-triangle!M85)</f>
        <v>0</v>
      </c>
      <c r="N86" s="136">
        <f>IF(OR(ISBLANK(triangle!N86),ISBLANK(triangle!N85)),"-",triangle!N86-triangle!N85)</f>
        <v>0</v>
      </c>
      <c r="O86" s="136">
        <f>IF(OR(ISBLANK(triangle!O86),ISBLANK(triangle!O85)),"-",triangle!O86-triangle!O85)</f>
        <v>0</v>
      </c>
      <c r="P86" s="136">
        <f>IF(OR(ISBLANK(triangle!P86),ISBLANK(triangle!P85)),"-",triangle!P86-triangle!P85)</f>
        <v>0</v>
      </c>
      <c r="Q86" s="136">
        <f>IF(OR(ISBLANK(triangle!Q86),ISBLANK(triangle!Q85)),"-",triangle!Q86-triangle!Q85)</f>
        <v>0</v>
      </c>
      <c r="R86" s="136">
        <f>IF(OR(ISBLANK(triangle!R86),ISBLANK(triangle!R85)),"-",triangle!R86-triangle!R85)</f>
        <v>0</v>
      </c>
      <c r="S86" s="136">
        <f>IF(OR(ISBLANK(triangle!S86),ISBLANK(triangle!S85)),"-",triangle!S86-triangle!S85)</f>
        <v>0</v>
      </c>
      <c r="T86" s="136">
        <f>IF(OR(ISBLANK(triangle!T86),ISBLANK(triangle!T85)),"-",triangle!T86-triangle!T85)</f>
        <v>0</v>
      </c>
      <c r="U86" s="136">
        <f>IF(OR(ISBLANK(triangle!U86),ISBLANK(triangle!U85)),"-",triangle!U86-triangle!U85)</f>
        <v>0</v>
      </c>
      <c r="V86" s="136">
        <f>IF(OR(ISBLANK(triangle!V86),ISBLANK(triangle!V85)),"-",triangle!V86-triangle!V85)</f>
        <v>0</v>
      </c>
      <c r="W86" s="136">
        <f>IF(OR(ISBLANK(triangle!W86),ISBLANK(triangle!W85)),"-",triangle!W86-triangle!W85)</f>
        <v>0</v>
      </c>
      <c r="X86" s="136">
        <f>IF(OR(ISBLANK(triangle!X86),ISBLANK(triangle!X85)),"-",triangle!X86-triangle!X85)</f>
        <v>0</v>
      </c>
      <c r="Y86" s="136">
        <f>IF(OR(ISBLANK(triangle!Y86),ISBLANK(triangle!Y85)),"-",triangle!Y86-triangle!Y85)</f>
        <v>0</v>
      </c>
      <c r="Z86" s="136">
        <f>IF(OR(ISBLANK(triangle!Z86),ISBLANK(triangle!Z85)),"-",triangle!Z86-triangle!Z85)</f>
        <v>0</v>
      </c>
      <c r="AA86" s="136">
        <f>IF(OR(ISBLANK(triangle!AA86),ISBLANK(triangle!AA85)),"-",triangle!AA86-triangle!AA85)</f>
        <v>0</v>
      </c>
      <c r="AB86" s="136">
        <f>IF(OR(ISBLANK(triangle!AB86),ISBLANK(triangle!AB85)),"-",triangle!AB86-triangle!AB85)</f>
        <v>0</v>
      </c>
      <c r="AC86" s="136">
        <f>IF(OR(ISBLANK(triangle!AC86),ISBLANK(triangle!AC85)),"-",triangle!AC86-triangle!AC85)</f>
        <v>0</v>
      </c>
      <c r="AD86" s="136">
        <f>IF(OR(ISBLANK(triangle!AD86),ISBLANK(triangle!AD85)),"-",triangle!AD86-triangle!AD85)</f>
        <v>0</v>
      </c>
      <c r="AE86" s="136">
        <f>IF(OR(ISBLANK(triangle!AE86),ISBLANK(triangle!AE85)),"-",triangle!AE86-triangle!AE85)</f>
        <v>0</v>
      </c>
      <c r="AF86" s="136">
        <f>IF(OR(ISBLANK(triangle!AF86),ISBLANK(triangle!AF85)),"-",triangle!AF86-triangle!AF85)</f>
        <v>0</v>
      </c>
      <c r="AG86" s="136">
        <f>IF(OR(ISBLANK(triangle!AG86),ISBLANK(triangle!AG85)),"-",triangle!AG86-triangle!AG85)</f>
        <v>0</v>
      </c>
      <c r="AH86" s="136">
        <f>IF(OR(ISBLANK(triangle!AH86),ISBLANK(triangle!AH85)),"-",triangle!AH86-triangle!AH85)</f>
        <v>0</v>
      </c>
      <c r="AI86" s="136">
        <f>IF(OR(ISBLANK(triangle!AI86),ISBLANK(triangle!AI85)),"-",triangle!AI86-triangle!AI85)</f>
        <v>0</v>
      </c>
      <c r="AJ86" s="136">
        <f>IF(OR(ISBLANK(triangle!AJ86),ISBLANK(triangle!AJ85)),"-",triangle!AJ86-triangle!AJ85)</f>
        <v>0</v>
      </c>
      <c r="AK86" s="136">
        <f>IF(OR(ISBLANK(triangle!AK86),ISBLANK(triangle!AK85)),"-",triangle!AK86-triangle!AK85)</f>
        <v>0</v>
      </c>
      <c r="AL86" s="136">
        <f>IF(OR(ISBLANK(triangle!AL86),ISBLANK(triangle!AL85)),"-",triangle!AL86-triangle!AL85)</f>
        <v>0</v>
      </c>
      <c r="AM86" s="136">
        <f>IF(OR(ISBLANK(triangle!AM86),ISBLANK(triangle!AM85)),"-",triangle!AM86-triangle!AM85)</f>
        <v>0</v>
      </c>
      <c r="AN86" s="136">
        <f>IF(OR(ISBLANK(triangle!AN86),ISBLANK(triangle!AN85)),"-",triangle!AN86-triangle!AN85)</f>
        <v>0</v>
      </c>
      <c r="AO86" s="136">
        <f>IF(OR(ISBLANK(triangle!AO86),ISBLANK(triangle!AO85)),"-",triangle!AO86-triangle!AO85)</f>
        <v>0</v>
      </c>
      <c r="AP86" s="136">
        <f>IF(OR(ISBLANK(triangle!AP86),ISBLANK(triangle!AP85)),"-",triangle!AP86-triangle!AP85)</f>
        <v>0</v>
      </c>
      <c r="AQ86" s="136">
        <f>IF(OR(ISBLANK(triangle!AQ86),ISBLANK(triangle!AQ85)),"-",triangle!AQ86-triangle!AQ85)</f>
        <v>0</v>
      </c>
      <c r="AR86" s="136">
        <f>IF(OR(ISBLANK(triangle!AR86),ISBLANK(triangle!AR85)),"-",triangle!AR86-triangle!AR85)</f>
        <v>0</v>
      </c>
      <c r="AS86" s="136">
        <f>IF(OR(ISBLANK(triangle!AS86),ISBLANK(triangle!AS85)),"-",triangle!AS86-triangle!AS85)</f>
        <v>0</v>
      </c>
      <c r="AT86" s="136">
        <f>IF(OR(ISBLANK(triangle!AT86),ISBLANK(triangle!AT85)),"-",triangle!AT86-triangle!AT85)</f>
        <v>0</v>
      </c>
      <c r="AU86" s="136">
        <f>IF(OR(ISBLANK(triangle!AU86),ISBLANK(triangle!AU85)),"-",triangle!AU86-triangle!AU85)</f>
        <v>0</v>
      </c>
      <c r="AV86" s="136">
        <f>IF(OR(ISBLANK(triangle!AV86),ISBLANK(triangle!AV85)),"-",triangle!AV86-triangle!AV85)</f>
        <v>0</v>
      </c>
      <c r="AW86" s="136">
        <f>IF(OR(ISBLANK(triangle!AW86),ISBLANK(triangle!AW85)),"-",triangle!AW86-triangle!AW85)</f>
        <v>0</v>
      </c>
      <c r="AX86" s="136">
        <f>IF(OR(ISBLANK(triangle!AX86),ISBLANK(triangle!AX85)),"-",triangle!AX86-triangle!AX85)</f>
        <v>0</v>
      </c>
      <c r="AY86" s="136">
        <f>IF(OR(ISBLANK(triangle!AY86),ISBLANK(triangle!AY85)),"-",triangle!AY86-triangle!AY85)</f>
        <v>0</v>
      </c>
      <c r="AZ86" s="136">
        <f>IF(OR(ISBLANK(triangle!AZ86),ISBLANK(triangle!AZ85)),"-",triangle!AZ86-triangle!AZ85)</f>
        <v>0</v>
      </c>
      <c r="BA86" s="136">
        <f>IF(OR(ISBLANK(triangle!BA86),ISBLANK(triangle!BA85)),"-",triangle!BA86-triangle!BA85)</f>
        <v>0</v>
      </c>
      <c r="BB86" s="136">
        <f>IF(OR(ISBLANK(triangle!BB86),ISBLANK(triangle!BB85)),"-",triangle!BB86-triangle!BB85)</f>
        <v>0</v>
      </c>
      <c r="BC86" s="136">
        <f>IF(OR(ISBLANK(triangle!BC86),ISBLANK(triangle!BC85)),"-",triangle!BC86-triangle!BC85)</f>
        <v>0</v>
      </c>
      <c r="BD86" s="136">
        <f>IF(OR(ISBLANK(triangle!BD86),ISBLANK(triangle!BD85)),"-",triangle!BD86-triangle!BD85)</f>
        <v>0</v>
      </c>
      <c r="BE86" s="136">
        <f>IF(OR(ISBLANK(triangle!BE86),ISBLANK(triangle!BE85)),"-",triangle!BE86-triangle!BE85)</f>
        <v>0</v>
      </c>
      <c r="BF86" s="136">
        <f>IF(OR(ISBLANK(triangle!BF86),ISBLANK(triangle!BF85)),"-",triangle!BF86-triangle!BF85)</f>
        <v>0</v>
      </c>
      <c r="BG86" s="136">
        <f>IF(OR(ISBLANK(triangle!BG86),ISBLANK(triangle!BG85)),"-",triangle!BG86-triangle!BG85)</f>
        <v>0</v>
      </c>
      <c r="BH86" s="136">
        <f>IF(OR(ISBLANK(triangle!BH86),ISBLANK(triangle!BH85)),"-",triangle!BH86-triangle!BH85)</f>
        <v>0</v>
      </c>
      <c r="BI86" s="136">
        <f>IF(OR(ISBLANK(triangle!BI86),ISBLANK(triangle!BI85)),"-",triangle!BI86-triangle!BI85)</f>
        <v>0</v>
      </c>
      <c r="BJ86" s="136">
        <f>IF(OR(ISBLANK(triangle!BJ86),ISBLANK(triangle!BJ85)),"-",triangle!BJ86-triangle!BJ85)</f>
        <v>0</v>
      </c>
      <c r="BK86" s="142">
        <f>IF(OR(ISBLANK(triangle!BK86),ISBLANK(triangle!BK85)),"-",triangle!BK86-triangle!BK85)</f>
        <v>0</v>
      </c>
      <c r="BL86" s="136">
        <f>IF(OR(ISBLANK(triangle!BL86),ISBLANK(triangle!BL85)),"-",triangle!BL86-triangle!BL85)</f>
        <v>0</v>
      </c>
      <c r="BM86" s="136">
        <f>IF(OR(ISBLANK(triangle!BM86),ISBLANK(triangle!BM85)),"-",triangle!BM86-triangle!BM85)</f>
        <v>0</v>
      </c>
      <c r="BN86" s="136">
        <f>IF(OR(ISBLANK(triangle!BN86),ISBLANK(triangle!BN85)),"-",triangle!BN86-triangle!BN85)</f>
        <v>0</v>
      </c>
      <c r="BO86" s="136">
        <f>IF(OR(ISBLANK(triangle!BO86),ISBLANK(triangle!BO85)),"-",triangle!BO86-triangle!BO85)</f>
        <v>0</v>
      </c>
      <c r="BP86" s="136">
        <f>IF(OR(ISBLANK(triangle!BP86),ISBLANK(triangle!BP85)),"-",triangle!BP86-triangle!BP85)</f>
        <v>0</v>
      </c>
      <c r="BQ86" s="136">
        <f>IF(OR(ISBLANK(triangle!BQ86),ISBLANK(triangle!BQ85)),"-",triangle!BQ86-triangle!BQ85)</f>
        <v>0</v>
      </c>
      <c r="BR86" s="136">
        <f>IF(OR(ISBLANK(triangle!BR86),ISBLANK(triangle!BR85)),"-",triangle!BR86-triangle!BR85)</f>
        <v>0</v>
      </c>
      <c r="BS86" s="136">
        <f>IF(OR(ISBLANK(triangle!BS86),ISBLANK(triangle!BS85)),"-",triangle!BS86-triangle!BS85)</f>
        <v>0</v>
      </c>
      <c r="BT86" s="136">
        <f>IF(OR(ISBLANK(triangle!BT86),ISBLANK(triangle!BT85)),"-",triangle!BT86-triangle!BT85)</f>
        <v>0</v>
      </c>
      <c r="BU86" s="136">
        <f>IF(OR(ISBLANK(triangle!BU86),ISBLANK(triangle!BU85)),"-",triangle!BU86-triangle!BU85)</f>
        <v>0</v>
      </c>
      <c r="BV86" s="136">
        <f>IF(OR(ISBLANK(triangle!BV86),ISBLANK(triangle!BV85)),"-",triangle!BV86-triangle!BV85)</f>
        <v>-31</v>
      </c>
      <c r="BW86" s="144"/>
    </row>
    <row r="87" spans="1:75" ht="13.5" thickBot="1">
      <c r="A87" s="84" t="s">
        <v>22</v>
      </c>
      <c r="B87" s="145">
        <f>triangle!B87</f>
        <v>28757</v>
      </c>
      <c r="C87" s="146">
        <f>triangle!C87</f>
        <v>28883</v>
      </c>
      <c r="D87" s="147">
        <f>triangle!D87</f>
        <v>28921</v>
      </c>
      <c r="E87" s="147">
        <f>triangle!E87</f>
        <v>28822</v>
      </c>
      <c r="F87" s="147">
        <f>triangle!F87</f>
        <v>28913</v>
      </c>
      <c r="G87" s="146">
        <f>triangle!G87</f>
        <v>29086</v>
      </c>
      <c r="H87" s="146">
        <f>triangle!H87</f>
        <v>29128</v>
      </c>
      <c r="I87" s="147">
        <f>triangle!I87</f>
        <v>29210</v>
      </c>
      <c r="J87" s="147">
        <f>triangle!J87</f>
        <v>29450</v>
      </c>
      <c r="K87" s="147">
        <f>triangle!K87</f>
        <v>29591</v>
      </c>
      <c r="L87" s="147">
        <f>triangle!L87</f>
        <v>29520</v>
      </c>
      <c r="M87" s="147">
        <f>triangle!M87</f>
        <v>29651</v>
      </c>
      <c r="N87" s="147">
        <f>triangle!N87</f>
        <v>29830</v>
      </c>
      <c r="O87" s="147">
        <f>triangle!O87</f>
        <v>29888</v>
      </c>
      <c r="P87" s="147">
        <f>triangle!P87</f>
        <v>29908</v>
      </c>
      <c r="Q87" s="147">
        <f>triangle!Q87</f>
        <v>30011</v>
      </c>
      <c r="R87" s="147">
        <f>triangle!R87</f>
        <v>30181</v>
      </c>
      <c r="S87" s="147">
        <f>triangle!S87</f>
        <v>30199</v>
      </c>
      <c r="T87" s="147">
        <f>triangle!T87</f>
        <v>30194</v>
      </c>
      <c r="U87" s="147">
        <f>triangle!U87</f>
        <v>30297</v>
      </c>
      <c r="V87" s="147">
        <f>triangle!V87</f>
        <v>30370</v>
      </c>
      <c r="W87" s="147">
        <f>triangle!W87</f>
        <v>30366</v>
      </c>
      <c r="X87" s="147">
        <f>triangle!X87</f>
        <v>30422</v>
      </c>
      <c r="Y87" s="147">
        <f>triangle!Y87</f>
        <v>30580</v>
      </c>
      <c r="Z87" s="147">
        <f>triangle!Z87</f>
        <v>30739</v>
      </c>
      <c r="AA87" s="147">
        <f>triangle!AA87</f>
        <v>30778</v>
      </c>
      <c r="AB87" s="147">
        <f>triangle!AB87</f>
        <v>30861</v>
      </c>
      <c r="AC87" s="147">
        <f>triangle!AC87</f>
        <v>30901</v>
      </c>
      <c r="AD87" s="147">
        <f>triangle!AD87</f>
        <v>30923</v>
      </c>
      <c r="AE87" s="147">
        <f>triangle!AE87</f>
        <v>31094</v>
      </c>
      <c r="AF87" s="147">
        <f>triangle!AF87</f>
        <v>31225</v>
      </c>
      <c r="AG87" s="147">
        <f>triangle!AG87</f>
        <v>31270</v>
      </c>
      <c r="AH87" s="147">
        <f>triangle!AH87</f>
        <v>31398</v>
      </c>
      <c r="AI87" s="147">
        <f>triangle!AI87</f>
        <v>31499</v>
      </c>
      <c r="AJ87" s="147">
        <f>triangle!AJ87</f>
        <v>31577</v>
      </c>
      <c r="AK87" s="147">
        <f>triangle!AK87</f>
        <v>31653</v>
      </c>
      <c r="AL87" s="147">
        <f>triangle!AL87</f>
        <v>31790</v>
      </c>
      <c r="AM87" s="147">
        <f>triangle!AM87</f>
        <v>31910</v>
      </c>
      <c r="AN87" s="147">
        <f>triangle!AN87</f>
        <v>31846</v>
      </c>
      <c r="AO87" s="147">
        <f>triangle!AO87</f>
        <v>31900</v>
      </c>
      <c r="AP87" s="147">
        <f>triangle!AP87</f>
        <v>32048</v>
      </c>
      <c r="AQ87" s="147">
        <f>triangle!AQ87</f>
        <v>32086</v>
      </c>
      <c r="AR87" s="147">
        <f>triangle!AR87</f>
        <v>32111</v>
      </c>
      <c r="AS87" s="147">
        <f>triangle!AS87</f>
        <v>32181</v>
      </c>
      <c r="AT87" s="147">
        <f>triangle!AT87</f>
        <v>32155</v>
      </c>
      <c r="AU87" s="147">
        <f>triangle!AU87</f>
        <v>31973</v>
      </c>
      <c r="AV87" s="147">
        <f>triangle!AV87</f>
        <v>31777</v>
      </c>
      <c r="AW87" s="147">
        <f>triangle!AW87</f>
        <v>31594</v>
      </c>
      <c r="AX87" s="147">
        <f>triangle!AX87</f>
        <v>31478</v>
      </c>
      <c r="AY87" s="147">
        <f>triangle!AY87</f>
        <v>31324</v>
      </c>
      <c r="AZ87" s="147">
        <f>triangle!AZ87</f>
        <v>31338</v>
      </c>
      <c r="BA87" s="147">
        <f>triangle!BA87</f>
        <v>31413</v>
      </c>
      <c r="BB87" s="147">
        <f>triangle!BB87</f>
        <v>31348</v>
      </c>
      <c r="BC87" s="147">
        <f>triangle!BC87</f>
        <v>31397</v>
      </c>
      <c r="BD87" s="147">
        <f>triangle!BD87</f>
        <v>31489</v>
      </c>
      <c r="BE87" s="147">
        <f>triangle!BE87</f>
        <v>31415</v>
      </c>
      <c r="BF87" s="147">
        <f>triangle!BF87</f>
        <v>31605</v>
      </c>
      <c r="BG87" s="147">
        <f>triangle!BG87</f>
        <v>31628</v>
      </c>
      <c r="BH87" s="147">
        <f>triangle!BH87</f>
        <v>31984</v>
      </c>
      <c r="BI87" s="147">
        <f>triangle!BI87</f>
        <v>31926</v>
      </c>
      <c r="BJ87" s="147">
        <f>triangle!BJ87</f>
        <v>31822</v>
      </c>
      <c r="BK87" s="147">
        <f>triangle!BK87</f>
        <v>31778</v>
      </c>
      <c r="BL87" s="147">
        <f>triangle!BL87</f>
        <v>31981</v>
      </c>
      <c r="BM87" s="147">
        <f>triangle!BM87</f>
        <v>32045</v>
      </c>
      <c r="BN87" s="147">
        <f>triangle!BN87</f>
        <v>32228</v>
      </c>
      <c r="BO87" s="147">
        <f>triangle!BO87</f>
        <v>32628</v>
      </c>
      <c r="BP87" s="147">
        <f>triangle!BP87</f>
        <v>32950</v>
      </c>
      <c r="BQ87" s="147">
        <f>triangle!BQ87</f>
        <v>33226</v>
      </c>
      <c r="BR87" s="147">
        <f>triangle!BR87</f>
        <v>33329</v>
      </c>
      <c r="BS87" s="147">
        <f>triangle!BS87</f>
        <v>33411</v>
      </c>
      <c r="BT87" s="147">
        <f>triangle!BT87</f>
        <v>33538</v>
      </c>
      <c r="BU87" s="147">
        <f>triangle!BU87</f>
        <v>33601</v>
      </c>
      <c r="BV87" s="147">
        <f>triangle!BV87</f>
        <v>33713</v>
      </c>
      <c r="BW87" s="148">
        <f>triangle!BW87</f>
        <v>33782</v>
      </c>
    </row>
    <row r="88" ht="12.75">
      <c r="B88" s="67"/>
    </row>
    <row r="89" ht="12.75">
      <c r="B89" s="67"/>
    </row>
    <row r="90" ht="12.75">
      <c r="B90" s="67"/>
    </row>
    <row r="91" ht="12.75">
      <c r="B91" s="67"/>
    </row>
    <row r="92" ht="12.75">
      <c r="B92" s="67"/>
    </row>
    <row r="93" ht="12.75">
      <c r="B93" s="67"/>
    </row>
    <row r="94" ht="12.75">
      <c r="B94" s="67"/>
    </row>
    <row r="95" ht="12.75">
      <c r="B95" s="67"/>
    </row>
    <row r="96" ht="12.75">
      <c r="B96" s="67"/>
    </row>
    <row r="97" ht="12.75">
      <c r="B97" s="67"/>
    </row>
    <row r="98" ht="12.75">
      <c r="B98" s="67"/>
    </row>
    <row r="99" ht="12.75">
      <c r="B99" s="67"/>
    </row>
    <row r="100" ht="12.75">
      <c r="B100" s="67"/>
    </row>
    <row r="101" ht="12.75">
      <c r="B101" s="67"/>
    </row>
    <row r="102" ht="12.75">
      <c r="B102" s="67"/>
    </row>
    <row r="103" ht="12.75">
      <c r="B103" s="67"/>
    </row>
    <row r="104" ht="12.75">
      <c r="B104" s="67"/>
    </row>
    <row r="105" ht="12.75">
      <c r="B105" s="67"/>
    </row>
    <row r="106" ht="12.75">
      <c r="B106" s="67"/>
    </row>
    <row r="107" ht="12.75">
      <c r="B107" s="67"/>
    </row>
    <row r="108" ht="12.75">
      <c r="B108" s="67"/>
    </row>
    <row r="109" ht="12.75">
      <c r="B109" s="67"/>
    </row>
    <row r="110" ht="12.75">
      <c r="B110" s="67"/>
    </row>
    <row r="111" ht="12.75">
      <c r="B111" s="6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  <col min="2" max="2" width="19.57421875" style="0" customWidth="1"/>
    <col min="3" max="3" width="20.7109375" style="0" customWidth="1"/>
    <col min="4" max="4" width="60.8515625" style="0" customWidth="1"/>
  </cols>
  <sheetData>
    <row r="2" ht="12.75">
      <c r="B2" s="86" t="s">
        <v>262</v>
      </c>
    </row>
    <row r="5" spans="2:5" ht="12.75">
      <c r="B5" s="87" t="s">
        <v>263</v>
      </c>
      <c r="C5" s="88" t="s">
        <v>264</v>
      </c>
      <c r="D5" s="89" t="s">
        <v>265</v>
      </c>
      <c r="E5" s="90"/>
    </row>
    <row r="6" spans="2:5" ht="12.75">
      <c r="B6" s="90" t="s">
        <v>267</v>
      </c>
      <c r="C6" s="113" t="s">
        <v>268</v>
      </c>
      <c r="D6" s="90" t="s">
        <v>269</v>
      </c>
      <c r="E6" s="90"/>
    </row>
    <row r="7" spans="2:5" ht="12.75">
      <c r="B7" s="90"/>
      <c r="C7" s="90"/>
      <c r="D7" s="90" t="s">
        <v>270</v>
      </c>
      <c r="E7" s="90"/>
    </row>
    <row r="8" spans="2:5" ht="12.75">
      <c r="B8" s="90" t="s">
        <v>267</v>
      </c>
      <c r="C8" s="113" t="s">
        <v>271</v>
      </c>
      <c r="D8" s="90" t="s">
        <v>272</v>
      </c>
      <c r="E8" s="90"/>
    </row>
    <row r="9" spans="2:5" ht="12.75">
      <c r="B9" s="90" t="s">
        <v>267</v>
      </c>
      <c r="C9" s="113" t="s">
        <v>273</v>
      </c>
      <c r="D9" s="90" t="s">
        <v>272</v>
      </c>
      <c r="E9" s="90"/>
    </row>
    <row r="10" spans="2:5" ht="12.75">
      <c r="B10" s="90" t="s">
        <v>274</v>
      </c>
      <c r="C10" s="113" t="s">
        <v>275</v>
      </c>
      <c r="D10" s="90" t="s">
        <v>269</v>
      </c>
      <c r="E10" s="90"/>
    </row>
    <row r="11" spans="2:5" ht="12.75">
      <c r="B11" s="90"/>
      <c r="C11" s="90"/>
      <c r="D11" s="90" t="s">
        <v>270</v>
      </c>
      <c r="E11" s="90"/>
    </row>
    <row r="12" spans="2:5" ht="12.75">
      <c r="B12" s="90" t="s">
        <v>277</v>
      </c>
      <c r="C12" s="113" t="s">
        <v>278</v>
      </c>
      <c r="D12" s="90" t="s">
        <v>279</v>
      </c>
      <c r="E12" s="90"/>
    </row>
    <row r="13" spans="2:5" ht="12.75">
      <c r="B13" s="90"/>
      <c r="C13" s="90"/>
      <c r="D13" s="90" t="s">
        <v>280</v>
      </c>
      <c r="E13" s="90"/>
    </row>
    <row r="14" spans="2:5" ht="12.75">
      <c r="B14" s="90" t="s">
        <v>281</v>
      </c>
      <c r="C14" s="113" t="s">
        <v>282</v>
      </c>
      <c r="D14" s="90" t="s">
        <v>283</v>
      </c>
      <c r="E14" s="90"/>
    </row>
    <row r="15" spans="2:5" ht="12.75">
      <c r="B15" s="158" t="s">
        <v>277</v>
      </c>
      <c r="C15" s="113" t="s">
        <v>287</v>
      </c>
      <c r="D15" s="158" t="s">
        <v>285</v>
      </c>
      <c r="E15" s="90"/>
    </row>
    <row r="16" spans="2:5" ht="12.75">
      <c r="B16" s="90"/>
      <c r="C16" s="90"/>
      <c r="D16" s="158" t="s">
        <v>286</v>
      </c>
      <c r="E16" s="90"/>
    </row>
    <row r="17" spans="2:5" ht="12.75">
      <c r="B17" s="158" t="s">
        <v>281</v>
      </c>
      <c r="C17" s="160" t="s">
        <v>289</v>
      </c>
      <c r="D17" s="158" t="s">
        <v>285</v>
      </c>
      <c r="E17" s="90"/>
    </row>
    <row r="18" spans="2:5" ht="12.75">
      <c r="B18" s="90"/>
      <c r="C18" s="90"/>
      <c r="D18" s="158" t="s">
        <v>286</v>
      </c>
      <c r="E18" s="90"/>
    </row>
    <row r="19" spans="2:5" ht="12.75">
      <c r="B19" s="158" t="s">
        <v>290</v>
      </c>
      <c r="C19" s="160" t="s">
        <v>291</v>
      </c>
      <c r="D19" s="158" t="s">
        <v>292</v>
      </c>
      <c r="E19" s="90"/>
    </row>
    <row r="20" spans="2:5" ht="12.75">
      <c r="B20" s="158" t="s">
        <v>281</v>
      </c>
      <c r="C20" s="160" t="s">
        <v>293</v>
      </c>
      <c r="D20" s="158" t="s">
        <v>292</v>
      </c>
      <c r="E20" s="90"/>
    </row>
    <row r="21" spans="2:5" ht="12.75">
      <c r="B21" s="90"/>
      <c r="C21" s="90"/>
      <c r="D21" s="90"/>
      <c r="E21" s="90"/>
    </row>
    <row r="22" spans="2:5" ht="12.75">
      <c r="B22" s="90"/>
      <c r="C22" s="90"/>
      <c r="D22" s="90"/>
      <c r="E22" s="90"/>
    </row>
    <row r="23" spans="2:5" ht="12.75">
      <c r="B23" s="90"/>
      <c r="C23" s="90"/>
      <c r="D23" s="90"/>
      <c r="E23" s="90"/>
    </row>
    <row r="24" spans="2:5" ht="12.75">
      <c r="B24" s="90"/>
      <c r="C24" s="90"/>
      <c r="D24" s="90"/>
      <c r="E24" s="9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4" width="10.7109375" style="1" customWidth="1"/>
    <col min="5" max="7" width="9.7109375" style="1" customWidth="1"/>
    <col min="8" max="8" width="4.140625" style="1" customWidth="1"/>
    <col min="9" max="9" width="22.8515625" style="1" customWidth="1"/>
    <col min="10" max="10" width="15.00390625" style="1" customWidth="1"/>
    <col min="11" max="11" width="22.57421875" style="1" customWidth="1"/>
    <col min="12" max="12" width="14.7109375" style="1" customWidth="1"/>
    <col min="13" max="13" width="2.7109375" style="1" hidden="1" customWidth="1"/>
    <col min="14" max="14" width="0.9921875" style="1" customWidth="1"/>
    <col min="15" max="16384" width="9.140625" style="1" customWidth="1"/>
  </cols>
  <sheetData>
    <row r="1" spans="2:12" ht="19.5" customHeight="1">
      <c r="B1" s="180" t="s">
        <v>261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2:12" s="12" customFormat="1" ht="19.5" customHeight="1" thickBot="1">
      <c r="B2" s="181" t="s">
        <v>18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2:12" ht="19.5" customHeight="1" thickBot="1">
      <c r="B3" s="186" t="str">
        <f>triangle!A6</f>
        <v>Relating to Period</v>
      </c>
      <c r="C3" s="177" t="s">
        <v>253</v>
      </c>
      <c r="D3" s="166" t="s">
        <v>255</v>
      </c>
      <c r="E3" s="169" t="s">
        <v>24</v>
      </c>
      <c r="F3" s="172" t="s">
        <v>0</v>
      </c>
      <c r="G3" s="182" t="s">
        <v>17</v>
      </c>
      <c r="I3" s="175" t="s">
        <v>1</v>
      </c>
      <c r="J3" s="176"/>
      <c r="K3" s="185" t="s">
        <v>7</v>
      </c>
      <c r="L3" s="176"/>
    </row>
    <row r="4" spans="2:14" ht="19.5" customHeight="1">
      <c r="B4" s="173"/>
      <c r="C4" s="178"/>
      <c r="D4" s="167"/>
      <c r="E4" s="170"/>
      <c r="F4" s="173"/>
      <c r="G4" s="183"/>
      <c r="I4" s="19" t="s">
        <v>2</v>
      </c>
      <c r="J4" s="23">
        <f>COUNT(E6:E25)</f>
        <v>20</v>
      </c>
      <c r="K4" s="21" t="s">
        <v>8</v>
      </c>
      <c r="L4" s="28">
        <f>CORREL(E6:E25,F6:F25)</f>
        <v>0.8630523662746513</v>
      </c>
      <c r="M4" s="2"/>
      <c r="N4" s="2"/>
    </row>
    <row r="5" spans="2:12" ht="19.5" customHeight="1" thickBot="1">
      <c r="B5" s="174"/>
      <c r="C5" s="179"/>
      <c r="D5" s="168"/>
      <c r="E5" s="171"/>
      <c r="F5" s="174"/>
      <c r="G5" s="184"/>
      <c r="I5" s="19" t="s">
        <v>3</v>
      </c>
      <c r="J5" s="24">
        <f>AVERAGE(E6:E25)</f>
        <v>319.15</v>
      </c>
      <c r="K5" s="22" t="s">
        <v>9</v>
      </c>
      <c r="L5" s="28">
        <f>((1+L4)/(1-L4))*J6</f>
        <v>1020853.7160968309</v>
      </c>
    </row>
    <row r="6" spans="2:12" ht="19.5" customHeight="1">
      <c r="B6" s="56">
        <f>triangle!$AR$6</f>
        <v>39508</v>
      </c>
      <c r="C6" s="57">
        <f>triangle!$AR$9</f>
        <v>31640</v>
      </c>
      <c r="D6" s="58">
        <f>triangle!$AR$10</f>
        <v>32038</v>
      </c>
      <c r="E6" s="54">
        <f aca="true" t="shared" si="0" ref="E6:E24">IF(OR(C6="N/A",D6="N/A",ISBLANK(C6),ISBLANK(D6)),"",D6-C6)</f>
        <v>398</v>
      </c>
      <c r="F6" s="59"/>
      <c r="G6" s="55">
        <f>IF(ISTEXT(E6),"",ABS(E6))</f>
        <v>398</v>
      </c>
      <c r="I6" s="19" t="s">
        <v>4</v>
      </c>
      <c r="J6" s="25">
        <f>VARP(E6:E25)</f>
        <v>75040.0275</v>
      </c>
      <c r="K6" s="22" t="s">
        <v>10</v>
      </c>
      <c r="L6" s="28">
        <f>ROUNDUP(N8,0)</f>
        <v>3</v>
      </c>
    </row>
    <row r="7" spans="2:12" ht="19.5" customHeight="1" thickBot="1">
      <c r="B7" s="51">
        <f>triangle!$AS$6</f>
        <v>39600</v>
      </c>
      <c r="C7" s="34">
        <f>triangle!$AS$9</f>
        <v>31678</v>
      </c>
      <c r="D7" s="35">
        <f>triangle!$AS$10</f>
        <v>32063</v>
      </c>
      <c r="E7" s="42">
        <f t="shared" si="0"/>
        <v>385</v>
      </c>
      <c r="F7" s="40">
        <f>IF(ISBLANK(E6)," ",E6)</f>
        <v>398</v>
      </c>
      <c r="G7" s="44">
        <f aca="true" t="shared" si="1" ref="G7:G24">IF(ISTEXT(E7),"",ABS(E7))</f>
        <v>385</v>
      </c>
      <c r="I7" s="19" t="s">
        <v>5</v>
      </c>
      <c r="J7" s="26">
        <f>J5/SQRT(J6/J4)</f>
        <v>5.210307490968415</v>
      </c>
      <c r="K7" s="22" t="s">
        <v>11</v>
      </c>
      <c r="L7" s="60">
        <f>J5/SQRT(L5/J4)</f>
        <v>1.4126289086013053</v>
      </c>
    </row>
    <row r="8" spans="2:14" ht="19.5" customHeight="1" thickBot="1">
      <c r="B8" s="51">
        <f>triangle!$AT$6</f>
        <v>39692</v>
      </c>
      <c r="C8" s="34">
        <f>triangle!$AT$9</f>
        <v>31527</v>
      </c>
      <c r="D8" s="35">
        <f>triangle!$AT$10</f>
        <v>32015</v>
      </c>
      <c r="E8" s="42">
        <f t="shared" si="0"/>
        <v>488</v>
      </c>
      <c r="F8" s="40">
        <f aca="true" t="shared" si="2" ref="F8:F24">IF(ISBLANK(E7)," ",E7)</f>
        <v>385</v>
      </c>
      <c r="G8" s="44">
        <f t="shared" si="1"/>
        <v>488</v>
      </c>
      <c r="I8" s="19" t="s">
        <v>6</v>
      </c>
      <c r="J8" s="27">
        <f>TINV(0.05,J4)</f>
        <v>2.085963441295542</v>
      </c>
      <c r="K8" s="22" t="s">
        <v>12</v>
      </c>
      <c r="L8" s="28">
        <f>TINV(0.05,L6)</f>
        <v>3.18244630488688</v>
      </c>
      <c r="M8" s="3" t="s">
        <v>10</v>
      </c>
      <c r="N8" s="4">
        <f>((1-(L4^2))/(1+(L4^2)))*J4</f>
        <v>2.9244833707351123</v>
      </c>
    </row>
    <row r="9" spans="2:12" ht="19.5" customHeight="1" thickBot="1">
      <c r="B9" s="51">
        <f>triangle!$AU$6</f>
        <v>39783</v>
      </c>
      <c r="C9" s="34">
        <f>triangle!$AU$9</f>
        <v>31318</v>
      </c>
      <c r="D9" s="35">
        <f>triangle!$AU$10</f>
        <v>31897</v>
      </c>
      <c r="E9" s="42">
        <f t="shared" si="0"/>
        <v>579</v>
      </c>
      <c r="F9" s="40">
        <f t="shared" si="2"/>
        <v>488</v>
      </c>
      <c r="G9" s="44">
        <f t="shared" si="1"/>
        <v>579</v>
      </c>
      <c r="I9" s="20" t="s">
        <v>20</v>
      </c>
      <c r="J9" s="30" t="str">
        <f>IF(ABS(J7)&gt;J8,"Yes","No")</f>
        <v>Yes</v>
      </c>
      <c r="K9" s="18" t="s">
        <v>20</v>
      </c>
      <c r="L9" s="29" t="str">
        <f>IF(ABS(L7)&gt;L8,"Yes","No")</f>
        <v>No</v>
      </c>
    </row>
    <row r="10" spans="2:12" ht="19.5" customHeight="1" thickBot="1">
      <c r="B10" s="51">
        <f>triangle!$AV$6</f>
        <v>39873</v>
      </c>
      <c r="C10" s="34">
        <f>triangle!$AV$9</f>
        <v>31188</v>
      </c>
      <c r="D10" s="35">
        <f>triangle!$AV$10</f>
        <v>31729</v>
      </c>
      <c r="E10" s="42">
        <f t="shared" si="0"/>
        <v>541</v>
      </c>
      <c r="F10" s="40">
        <f t="shared" si="2"/>
        <v>579</v>
      </c>
      <c r="G10" s="44">
        <f t="shared" si="1"/>
        <v>541</v>
      </c>
      <c r="I10" s="7"/>
      <c r="J10" s="8"/>
      <c r="K10" s="7"/>
      <c r="L10" s="9"/>
    </row>
    <row r="11" spans="2:12" ht="19.5" customHeight="1" thickBot="1">
      <c r="B11" s="51">
        <f>triangle!$AW$6</f>
        <v>39965</v>
      </c>
      <c r="C11" s="34">
        <f>triangle!$AW$9</f>
        <v>30997</v>
      </c>
      <c r="D11" s="35">
        <f>triangle!$AW$10</f>
        <v>31548</v>
      </c>
      <c r="E11" s="42">
        <f t="shared" si="0"/>
        <v>551</v>
      </c>
      <c r="F11" s="40">
        <f t="shared" si="2"/>
        <v>541</v>
      </c>
      <c r="G11" s="44">
        <f t="shared" si="1"/>
        <v>551</v>
      </c>
      <c r="I11" s="164" t="s">
        <v>15</v>
      </c>
      <c r="J11" s="165"/>
      <c r="K11" s="14" t="s">
        <v>266</v>
      </c>
      <c r="L11" s="104">
        <f>AVERAGE(E6:E25)</f>
        <v>319.15</v>
      </c>
    </row>
    <row r="12" spans="2:12" ht="19.5" customHeight="1" thickBot="1">
      <c r="B12" s="51">
        <f>triangle!$AX$6</f>
        <v>40057</v>
      </c>
      <c r="C12" s="34">
        <f>triangle!$AX$9</f>
        <v>30861</v>
      </c>
      <c r="D12" s="35">
        <f>triangle!$AX$10</f>
        <v>31415</v>
      </c>
      <c r="E12" s="42">
        <f t="shared" si="0"/>
        <v>554</v>
      </c>
      <c r="F12" s="40">
        <f t="shared" si="2"/>
        <v>551</v>
      </c>
      <c r="G12" s="44">
        <f t="shared" si="1"/>
        <v>554</v>
      </c>
      <c r="I12" s="10" t="s">
        <v>13</v>
      </c>
      <c r="J12" s="16" t="str">
        <f>IF(L4&lt;0,"Standard","Adjusted")</f>
        <v>Adjusted</v>
      </c>
      <c r="K12" s="15" t="s">
        <v>16</v>
      </c>
      <c r="L12" s="104">
        <f>AVERAGE(G6:G25)</f>
        <v>367.75</v>
      </c>
    </row>
    <row r="13" spans="2:12" ht="19.5" customHeight="1" thickBot="1">
      <c r="B13" s="51">
        <f>triangle!$AY$6</f>
        <v>40148</v>
      </c>
      <c r="C13" s="34">
        <f>triangle!$AY$9</f>
        <v>30753</v>
      </c>
      <c r="D13" s="35">
        <f>triangle!$AY$10</f>
        <v>31324</v>
      </c>
      <c r="E13" s="42">
        <f t="shared" si="0"/>
        <v>571</v>
      </c>
      <c r="F13" s="40">
        <f t="shared" si="2"/>
        <v>554</v>
      </c>
      <c r="G13" s="44">
        <f t="shared" si="1"/>
        <v>571</v>
      </c>
      <c r="I13" s="11" t="s">
        <v>14</v>
      </c>
      <c r="J13" s="17" t="str">
        <f>IF(L4&lt;0,J9,L9)</f>
        <v>No</v>
      </c>
      <c r="K13" s="13" t="s">
        <v>14</v>
      </c>
      <c r="L13" s="31" t="str">
        <f>IF(L4&lt;0,J9,L9)</f>
        <v>No</v>
      </c>
    </row>
    <row r="14" spans="2:7" ht="19.5" customHeight="1">
      <c r="B14" s="51">
        <f>triangle!$AZ$6</f>
        <v>40238</v>
      </c>
      <c r="C14" s="34">
        <f>triangle!$AZ$9</f>
        <v>30766</v>
      </c>
      <c r="D14" s="35">
        <f>triangle!$AZ$10</f>
        <v>31343</v>
      </c>
      <c r="E14" s="42">
        <f t="shared" si="0"/>
        <v>577</v>
      </c>
      <c r="F14" s="40">
        <f t="shared" si="2"/>
        <v>571</v>
      </c>
      <c r="G14" s="44">
        <f t="shared" si="1"/>
        <v>577</v>
      </c>
    </row>
    <row r="15" spans="2:7" ht="19.5" customHeight="1">
      <c r="B15" s="51">
        <f>triangle!$BA$6</f>
        <v>40330</v>
      </c>
      <c r="C15" s="34">
        <f>triangle!$BA$9</f>
        <v>30801</v>
      </c>
      <c r="D15" s="35">
        <f>triangle!$BA$10</f>
        <v>31410</v>
      </c>
      <c r="E15" s="42">
        <f t="shared" si="0"/>
        <v>609</v>
      </c>
      <c r="F15" s="40">
        <f t="shared" si="2"/>
        <v>577</v>
      </c>
      <c r="G15" s="44">
        <f t="shared" si="1"/>
        <v>609</v>
      </c>
    </row>
    <row r="16" spans="2:7" ht="19.5" customHeight="1">
      <c r="B16" s="51">
        <f>triangle!$BB$6</f>
        <v>40422</v>
      </c>
      <c r="C16" s="34">
        <f>triangle!$BB$9</f>
        <v>30703</v>
      </c>
      <c r="D16" s="35">
        <f>triangle!$BB$10</f>
        <v>31322</v>
      </c>
      <c r="E16" s="42">
        <f t="shared" si="0"/>
        <v>619</v>
      </c>
      <c r="F16" s="40">
        <f t="shared" si="2"/>
        <v>609</v>
      </c>
      <c r="G16" s="44">
        <f t="shared" si="1"/>
        <v>619</v>
      </c>
    </row>
    <row r="17" spans="2:7" ht="19.5" customHeight="1">
      <c r="B17" s="51">
        <f>triangle!$BC$6</f>
        <v>40513</v>
      </c>
      <c r="C17" s="34">
        <f>triangle!$BC$9</f>
        <v>31260</v>
      </c>
      <c r="D17" s="35">
        <f>triangle!$BC$10</f>
        <v>31384</v>
      </c>
      <c r="E17" s="42">
        <f t="shared" si="0"/>
        <v>124</v>
      </c>
      <c r="F17" s="40">
        <f t="shared" si="2"/>
        <v>619</v>
      </c>
      <c r="G17" s="44">
        <f t="shared" si="1"/>
        <v>124</v>
      </c>
    </row>
    <row r="18" spans="2:7" ht="19.5" customHeight="1">
      <c r="B18" s="51">
        <f>triangle!$BD$6</f>
        <v>40603</v>
      </c>
      <c r="C18" s="34">
        <f>triangle!$BD$9</f>
        <v>31354</v>
      </c>
      <c r="D18" s="35">
        <f>triangle!$BD$10</f>
        <v>31495</v>
      </c>
      <c r="E18" s="42">
        <f t="shared" si="0"/>
        <v>141</v>
      </c>
      <c r="F18" s="40">
        <f t="shared" si="2"/>
        <v>124</v>
      </c>
      <c r="G18" s="44">
        <f t="shared" si="1"/>
        <v>141</v>
      </c>
    </row>
    <row r="19" spans="2:7" ht="19.5" customHeight="1">
      <c r="B19" s="51">
        <f>triangle!$BE$6</f>
        <v>40695</v>
      </c>
      <c r="C19" s="34">
        <f>triangle!$BE$9</f>
        <v>31160</v>
      </c>
      <c r="D19" s="35">
        <f>triangle!$BE$10</f>
        <v>31423</v>
      </c>
      <c r="E19" s="42">
        <f t="shared" si="0"/>
        <v>263</v>
      </c>
      <c r="F19" s="40">
        <f t="shared" si="2"/>
        <v>141</v>
      </c>
      <c r="G19" s="44">
        <f t="shared" si="1"/>
        <v>263</v>
      </c>
    </row>
    <row r="20" spans="2:7" ht="19.5" customHeight="1">
      <c r="B20" s="51">
        <f>triangle!$BF$6</f>
        <v>40787</v>
      </c>
      <c r="C20" s="34">
        <f>triangle!$BF$9</f>
        <v>31271</v>
      </c>
      <c r="D20" s="35">
        <f>triangle!$BF$10</f>
        <v>31595</v>
      </c>
      <c r="E20" s="42">
        <f t="shared" si="0"/>
        <v>324</v>
      </c>
      <c r="F20" s="40">
        <f t="shared" si="2"/>
        <v>263</v>
      </c>
      <c r="G20" s="44">
        <f t="shared" si="1"/>
        <v>324</v>
      </c>
    </row>
    <row r="21" spans="2:7" ht="19.5" customHeight="1">
      <c r="B21" s="51">
        <f>triangle!$BG$6</f>
        <v>40878</v>
      </c>
      <c r="C21" s="34">
        <f>triangle!$BG$9</f>
        <v>31537</v>
      </c>
      <c r="D21" s="35">
        <f>triangle!$BG$10</f>
        <v>31609</v>
      </c>
      <c r="E21" s="42">
        <f t="shared" si="0"/>
        <v>72</v>
      </c>
      <c r="F21" s="40">
        <f t="shared" si="2"/>
        <v>324</v>
      </c>
      <c r="G21" s="44">
        <f t="shared" si="1"/>
        <v>72</v>
      </c>
    </row>
    <row r="22" spans="2:7" ht="19.5" customHeight="1">
      <c r="B22" s="51">
        <f>triangle!$BH$6</f>
        <v>40969</v>
      </c>
      <c r="C22" s="34">
        <f>triangle!$BH$9</f>
        <v>31885</v>
      </c>
      <c r="D22" s="35">
        <f>triangle!$BH$10</f>
        <v>31958</v>
      </c>
      <c r="E22" s="42">
        <f t="shared" si="0"/>
        <v>73</v>
      </c>
      <c r="F22" s="40">
        <f t="shared" si="2"/>
        <v>72</v>
      </c>
      <c r="G22" s="44">
        <f t="shared" si="1"/>
        <v>73</v>
      </c>
    </row>
    <row r="23" spans="2:7" ht="19.5" customHeight="1">
      <c r="B23" s="51">
        <f>triangle!$BI$6</f>
        <v>41061</v>
      </c>
      <c r="C23" s="34">
        <f>triangle!$BI$9</f>
        <v>31935</v>
      </c>
      <c r="D23" s="35">
        <f>triangle!$BI$10</f>
        <v>31897</v>
      </c>
      <c r="E23" s="42">
        <f t="shared" si="0"/>
        <v>-38</v>
      </c>
      <c r="F23" s="40">
        <f t="shared" si="2"/>
        <v>73</v>
      </c>
      <c r="G23" s="44">
        <f t="shared" si="1"/>
        <v>38</v>
      </c>
    </row>
    <row r="24" spans="2:7" ht="19.5" customHeight="1">
      <c r="B24" s="51">
        <f>triangle!$BJ$6</f>
        <v>41153</v>
      </c>
      <c r="C24" s="34">
        <f>triangle!$BJ$9</f>
        <v>31946</v>
      </c>
      <c r="D24" s="35">
        <f>triangle!$BJ$10</f>
        <v>31822</v>
      </c>
      <c r="E24" s="42">
        <f t="shared" si="0"/>
        <v>-124</v>
      </c>
      <c r="F24" s="40">
        <f t="shared" si="2"/>
        <v>-38</v>
      </c>
      <c r="G24" s="44">
        <f t="shared" si="1"/>
        <v>124</v>
      </c>
    </row>
    <row r="25" spans="2:7" ht="19.5" customHeight="1" thickBot="1">
      <c r="B25" s="50">
        <f>triangle!$BK$6</f>
        <v>41244</v>
      </c>
      <c r="C25" s="36">
        <f>triangle!$BK$9</f>
        <v>32102</v>
      </c>
      <c r="D25" s="46">
        <f>triangle!$BK$10</f>
        <v>31778</v>
      </c>
      <c r="E25" s="43">
        <f>IF(OR(C25="N/A",D25="N/A",ISBLANK(C25),ISBLANK(D25)),"",D25-C25)</f>
        <v>-324</v>
      </c>
      <c r="F25" s="41">
        <f>IF(ISBLANK(E24)," ",E24)</f>
        <v>-124</v>
      </c>
      <c r="G25" s="45">
        <f>IF(ISTEXT(E25),"",ABS(E25))</f>
        <v>324</v>
      </c>
    </row>
    <row r="26" spans="8:14" ht="20.25" customHeight="1">
      <c r="H26" s="5"/>
      <c r="M26" s="6"/>
      <c r="N26" s="6"/>
    </row>
    <row r="27" ht="20.25" customHeight="1">
      <c r="H27" s="5"/>
    </row>
    <row r="28" ht="20.25" customHeight="1">
      <c r="H28" s="5"/>
    </row>
    <row r="29" ht="20.25" customHeight="1">
      <c r="H29" s="5"/>
    </row>
    <row r="30" ht="20.25" customHeight="1">
      <c r="H30" s="5"/>
    </row>
    <row r="31" ht="20.25" customHeight="1">
      <c r="H31" s="5"/>
    </row>
    <row r="32" ht="20.25" customHeight="1">
      <c r="H32" s="5"/>
    </row>
    <row r="33" ht="20.25" customHeight="1">
      <c r="H33" s="5"/>
    </row>
    <row r="34" ht="20.25" customHeight="1">
      <c r="H34" s="5"/>
    </row>
    <row r="35" ht="20.25" customHeight="1">
      <c r="H35" s="5"/>
    </row>
    <row r="36" ht="20.25" customHeight="1">
      <c r="H36" s="5"/>
    </row>
    <row r="37" ht="20.25" customHeight="1">
      <c r="H37" s="5"/>
    </row>
    <row r="38" ht="20.25" customHeight="1">
      <c r="H38" s="5"/>
    </row>
    <row r="39" ht="20.25" customHeight="1">
      <c r="H39" s="5"/>
    </row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</sheetData>
  <sheetProtection sheet="1" objects="1" scenarios="1"/>
  <mergeCells count="11">
    <mergeCell ref="B1:L1"/>
    <mergeCell ref="B2:L2"/>
    <mergeCell ref="G3:G5"/>
    <mergeCell ref="K3:L3"/>
    <mergeCell ref="B3:B5"/>
    <mergeCell ref="I11:J11"/>
    <mergeCell ref="D3:D5"/>
    <mergeCell ref="E3:E5"/>
    <mergeCell ref="F3:F5"/>
    <mergeCell ref="I3:J3"/>
    <mergeCell ref="C3:C5"/>
  </mergeCells>
  <printOptions/>
  <pageMargins left="0.8661417322834646" right="0.7480314960629921" top="0.31496062992125984" bottom="0.31496062992125984" header="0.5118110236220472" footer="0.5118110236220472"/>
  <pageSetup fitToHeight="1" fitToWidth="1" horizontalDpi="600" verticalDpi="600" orientation="landscape" paperSize="9" scale="94" r:id="rId1"/>
  <headerFooter alignWithMargins="0"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236"/>
  <sheetViews>
    <sheetView zoomScalePageLayoutView="0" workbookViewId="0" topLeftCell="A1">
      <selection activeCell="A24" sqref="A24"/>
    </sheetView>
  </sheetViews>
  <sheetFormatPr defaultColWidth="9.140625" defaultRowHeight="12.75"/>
  <sheetData>
    <row r="2" ht="25.5" customHeight="1">
      <c r="A2" s="47" t="s">
        <v>252</v>
      </c>
    </row>
    <row r="4" ht="12.75">
      <c r="A4" t="e">
        <f>"Chart to Compare M2 Estimate with M3 Estimate 
"&amp;#REF!</f>
        <v>#REF!</v>
      </c>
    </row>
    <row r="5" ht="12.75">
      <c r="A5" t="e">
        <f>"Chart to Compare M2 Estimate with M3 Estimate 
"&amp;#REF!</f>
        <v>#REF!</v>
      </c>
    </row>
    <row r="6" ht="12.75">
      <c r="A6" t="e">
        <f>"Chart to Compare 1st Estimate with 3 Years Later 
"&amp;#REF!</f>
        <v>#REF!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  <row r="27" ht="12.75">
      <c r="A27" t="s">
        <v>42</v>
      </c>
    </row>
    <row r="28" ht="12.75">
      <c r="A28" t="s">
        <v>43</v>
      </c>
    </row>
    <row r="29" ht="12.75">
      <c r="A29" t="s">
        <v>44</v>
      </c>
    </row>
    <row r="30" ht="12.75">
      <c r="A30" t="s">
        <v>45</v>
      </c>
    </row>
    <row r="31" ht="12.75">
      <c r="A31" t="s">
        <v>46</v>
      </c>
    </row>
    <row r="32" ht="12.75">
      <c r="A32" t="s">
        <v>47</v>
      </c>
    </row>
    <row r="33" ht="12.75">
      <c r="A33" t="s">
        <v>48</v>
      </c>
    </row>
    <row r="34" ht="12.75">
      <c r="A34" t="s">
        <v>49</v>
      </c>
    </row>
    <row r="35" ht="12.75">
      <c r="A35" t="s">
        <v>50</v>
      </c>
    </row>
    <row r="36" ht="12.75">
      <c r="A36" t="s">
        <v>51</v>
      </c>
    </row>
    <row r="37" ht="12.75">
      <c r="A37" t="s">
        <v>52</v>
      </c>
    </row>
    <row r="38" ht="12.75">
      <c r="A38" t="s">
        <v>53</v>
      </c>
    </row>
    <row r="39" ht="12.75">
      <c r="A39" t="s">
        <v>54</v>
      </c>
    </row>
    <row r="40" ht="12.75">
      <c r="A40" t="s">
        <v>55</v>
      </c>
    </row>
    <row r="41" ht="12.75">
      <c r="A41" t="s">
        <v>56</v>
      </c>
    </row>
    <row r="42" ht="12.75">
      <c r="A42" t="s">
        <v>57</v>
      </c>
    </row>
    <row r="43" ht="12.75">
      <c r="A43" t="s">
        <v>58</v>
      </c>
    </row>
    <row r="44" ht="12.75">
      <c r="A44" t="s">
        <v>59</v>
      </c>
    </row>
    <row r="45" ht="12.75">
      <c r="A45" t="s">
        <v>60</v>
      </c>
    </row>
    <row r="46" ht="12.75">
      <c r="A46" t="s">
        <v>61</v>
      </c>
    </row>
    <row r="47" ht="12.75">
      <c r="A47" t="s">
        <v>62</v>
      </c>
    </row>
    <row r="48" ht="12.75">
      <c r="A48" t="s">
        <v>63</v>
      </c>
    </row>
    <row r="49" ht="12.75">
      <c r="A49" t="s">
        <v>64</v>
      </c>
    </row>
    <row r="50" ht="12.75">
      <c r="A50" t="s">
        <v>65</v>
      </c>
    </row>
    <row r="51" ht="12.75">
      <c r="A51" t="s">
        <v>66</v>
      </c>
    </row>
    <row r="52" ht="12.75">
      <c r="A52" t="s">
        <v>67</v>
      </c>
    </row>
    <row r="53" ht="12.75">
      <c r="A53" t="s">
        <v>68</v>
      </c>
    </row>
    <row r="54" ht="12.75">
      <c r="A54" t="s">
        <v>69</v>
      </c>
    </row>
    <row r="55" ht="12.75">
      <c r="A55" t="s">
        <v>70</v>
      </c>
    </row>
    <row r="56" ht="12.75">
      <c r="A56" t="s">
        <v>71</v>
      </c>
    </row>
    <row r="57" ht="12.75">
      <c r="A57" t="s">
        <v>72</v>
      </c>
    </row>
    <row r="58" ht="12.75">
      <c r="A58" t="s">
        <v>73</v>
      </c>
    </row>
    <row r="59" ht="12.75">
      <c r="A59" t="s">
        <v>74</v>
      </c>
    </row>
    <row r="60" ht="12.75">
      <c r="A60" t="s">
        <v>75</v>
      </c>
    </row>
    <row r="61" ht="12.75">
      <c r="A61" t="s">
        <v>76</v>
      </c>
    </row>
    <row r="62" ht="12.75">
      <c r="A62" t="s">
        <v>77</v>
      </c>
    </row>
    <row r="63" ht="12.75">
      <c r="A63" t="s">
        <v>78</v>
      </c>
    </row>
    <row r="64" ht="12.75">
      <c r="A64" t="s">
        <v>79</v>
      </c>
    </row>
    <row r="65" ht="12.75">
      <c r="A65" t="s">
        <v>80</v>
      </c>
    </row>
    <row r="66" ht="12.75">
      <c r="A66" t="s">
        <v>81</v>
      </c>
    </row>
    <row r="67" ht="12.75">
      <c r="A67" t="s">
        <v>82</v>
      </c>
    </row>
    <row r="68" ht="12.75">
      <c r="A68" t="s">
        <v>83</v>
      </c>
    </row>
    <row r="69" ht="12.75">
      <c r="A69" t="s">
        <v>84</v>
      </c>
    </row>
    <row r="70" ht="12.75">
      <c r="A70" t="s">
        <v>85</v>
      </c>
    </row>
    <row r="71" ht="12.75">
      <c r="A71" t="s">
        <v>86</v>
      </c>
    </row>
    <row r="72" ht="12.75">
      <c r="A72" t="s">
        <v>87</v>
      </c>
    </row>
    <row r="73" ht="12.75">
      <c r="A73" t="s">
        <v>88</v>
      </c>
    </row>
    <row r="74" ht="12.75">
      <c r="A74" t="s">
        <v>89</v>
      </c>
    </row>
    <row r="75" ht="12.75">
      <c r="A75" t="s">
        <v>90</v>
      </c>
    </row>
    <row r="76" ht="12.75">
      <c r="A76" t="s">
        <v>91</v>
      </c>
    </row>
    <row r="77" ht="12.75">
      <c r="A77" t="s">
        <v>92</v>
      </c>
    </row>
    <row r="78" ht="12.75">
      <c r="A78" t="s">
        <v>93</v>
      </c>
    </row>
    <row r="79" ht="12.75">
      <c r="A79" t="s">
        <v>94</v>
      </c>
    </row>
    <row r="80" ht="12.75">
      <c r="A80" t="s">
        <v>95</v>
      </c>
    </row>
    <row r="81" ht="12.75">
      <c r="A81" t="s">
        <v>96</v>
      </c>
    </row>
    <row r="82" ht="12.75">
      <c r="A82" t="s">
        <v>97</v>
      </c>
    </row>
    <row r="83" ht="12.75">
      <c r="A83" t="s">
        <v>98</v>
      </c>
    </row>
    <row r="84" ht="12.75">
      <c r="A84" t="s">
        <v>99</v>
      </c>
    </row>
    <row r="85" ht="12.75">
      <c r="A85" t="s">
        <v>100</v>
      </c>
    </row>
    <row r="86" ht="12.75">
      <c r="A86" t="s">
        <v>101</v>
      </c>
    </row>
    <row r="87" ht="12.75">
      <c r="A87" t="s">
        <v>102</v>
      </c>
    </row>
    <row r="88" ht="12.75">
      <c r="A88" t="s">
        <v>103</v>
      </c>
    </row>
    <row r="89" ht="12.75">
      <c r="A89" t="s">
        <v>104</v>
      </c>
    </row>
    <row r="90" ht="12.75">
      <c r="A90" t="s">
        <v>105</v>
      </c>
    </row>
    <row r="91" ht="12.75">
      <c r="A91" t="s">
        <v>106</v>
      </c>
    </row>
    <row r="92" ht="12.75">
      <c r="A92" t="s">
        <v>107</v>
      </c>
    </row>
    <row r="93" ht="12.75">
      <c r="A93" t="s">
        <v>108</v>
      </c>
    </row>
    <row r="94" ht="12.75">
      <c r="A94" t="s">
        <v>109</v>
      </c>
    </row>
    <row r="95" ht="12.75">
      <c r="A95" t="s">
        <v>110</v>
      </c>
    </row>
    <row r="96" ht="12.75">
      <c r="A96" t="s">
        <v>111</v>
      </c>
    </row>
    <row r="97" ht="12.75">
      <c r="A97" t="s">
        <v>112</v>
      </c>
    </row>
    <row r="98" ht="12.75">
      <c r="A98" t="s">
        <v>113</v>
      </c>
    </row>
    <row r="99" ht="12.75">
      <c r="A99" t="s">
        <v>114</v>
      </c>
    </row>
    <row r="100" ht="12.75">
      <c r="A100" t="s">
        <v>115</v>
      </c>
    </row>
    <row r="101" ht="12.75">
      <c r="A101" t="s">
        <v>116</v>
      </c>
    </row>
    <row r="102" ht="12.75">
      <c r="A102" t="s">
        <v>117</v>
      </c>
    </row>
    <row r="103" ht="12.75">
      <c r="A103" t="s">
        <v>118</v>
      </c>
    </row>
    <row r="104" ht="12.75">
      <c r="A104" t="s">
        <v>119</v>
      </c>
    </row>
    <row r="105" ht="12.75">
      <c r="A105" t="s">
        <v>120</v>
      </c>
    </row>
    <row r="106" ht="12.75">
      <c r="A106" t="s">
        <v>121</v>
      </c>
    </row>
    <row r="107" ht="12.75">
      <c r="A107" t="s">
        <v>122</v>
      </c>
    </row>
    <row r="108" ht="12.75">
      <c r="A108" t="s">
        <v>123</v>
      </c>
    </row>
    <row r="109" ht="12.75">
      <c r="A109" t="s">
        <v>124</v>
      </c>
    </row>
    <row r="110" ht="12.75">
      <c r="A110" t="s">
        <v>125</v>
      </c>
    </row>
    <row r="111" ht="12.75">
      <c r="A111" t="s">
        <v>126</v>
      </c>
    </row>
    <row r="112" ht="12.75">
      <c r="A112" t="s">
        <v>127</v>
      </c>
    </row>
    <row r="113" ht="12.75">
      <c r="A113" t="s">
        <v>128</v>
      </c>
    </row>
    <row r="114" ht="12.75">
      <c r="A114" t="s">
        <v>129</v>
      </c>
    </row>
    <row r="115" ht="12.75">
      <c r="A115" t="s">
        <v>130</v>
      </c>
    </row>
    <row r="116" ht="12.75">
      <c r="A116" t="s">
        <v>131</v>
      </c>
    </row>
    <row r="117" ht="12.75">
      <c r="A117" t="s">
        <v>132</v>
      </c>
    </row>
    <row r="118" ht="12.75">
      <c r="A118" t="s">
        <v>133</v>
      </c>
    </row>
    <row r="119" ht="12.75">
      <c r="A119" t="s">
        <v>134</v>
      </c>
    </row>
    <row r="120" ht="12.75">
      <c r="A120" t="s">
        <v>135</v>
      </c>
    </row>
    <row r="121" ht="12.75">
      <c r="A121" t="s">
        <v>136</v>
      </c>
    </row>
    <row r="122" ht="12.75">
      <c r="A122" t="s">
        <v>137</v>
      </c>
    </row>
    <row r="123" ht="12.75">
      <c r="A123" t="s">
        <v>138</v>
      </c>
    </row>
    <row r="124" ht="12.75">
      <c r="A124" t="s">
        <v>139</v>
      </c>
    </row>
    <row r="125" ht="12.75">
      <c r="A125" t="s">
        <v>140</v>
      </c>
    </row>
    <row r="126" ht="12.75">
      <c r="A126" t="s">
        <v>141</v>
      </c>
    </row>
    <row r="127" ht="12.75">
      <c r="A127" t="s">
        <v>142</v>
      </c>
    </row>
    <row r="128" ht="12.75">
      <c r="A128" t="s">
        <v>143</v>
      </c>
    </row>
    <row r="129" ht="12.75">
      <c r="A129" t="s">
        <v>144</v>
      </c>
    </row>
    <row r="130" ht="12.75">
      <c r="A130" t="s">
        <v>145</v>
      </c>
    </row>
    <row r="131" ht="12.75">
      <c r="A131" t="s">
        <v>146</v>
      </c>
    </row>
    <row r="132" ht="12.75">
      <c r="A132" t="s">
        <v>147</v>
      </c>
    </row>
    <row r="133" ht="12.75">
      <c r="A133" t="s">
        <v>148</v>
      </c>
    </row>
    <row r="134" ht="12.75">
      <c r="A134" t="s">
        <v>149</v>
      </c>
    </row>
    <row r="135" ht="12.75">
      <c r="A135" t="s">
        <v>150</v>
      </c>
    </row>
    <row r="136" ht="12.75">
      <c r="A136" t="s">
        <v>151</v>
      </c>
    </row>
    <row r="137" ht="12.75">
      <c r="A137" t="s">
        <v>152</v>
      </c>
    </row>
    <row r="138" ht="12.75">
      <c r="A138" t="s">
        <v>153</v>
      </c>
    </row>
    <row r="139" ht="12.75">
      <c r="A139" t="s">
        <v>154</v>
      </c>
    </row>
    <row r="140" ht="12.75">
      <c r="A140" t="s">
        <v>155</v>
      </c>
    </row>
    <row r="141" ht="12.75">
      <c r="A141" t="s">
        <v>156</v>
      </c>
    </row>
    <row r="142" ht="12.75">
      <c r="A142" t="s">
        <v>157</v>
      </c>
    </row>
    <row r="143" ht="12.75">
      <c r="A143" t="s">
        <v>158</v>
      </c>
    </row>
    <row r="144" ht="12.75">
      <c r="A144" t="s">
        <v>159</v>
      </c>
    </row>
    <row r="145" ht="12.75">
      <c r="A145" t="s">
        <v>160</v>
      </c>
    </row>
    <row r="146" ht="12.75">
      <c r="A146" t="s">
        <v>161</v>
      </c>
    </row>
    <row r="147" ht="12.75">
      <c r="A147" t="s">
        <v>162</v>
      </c>
    </row>
    <row r="148" ht="12.75">
      <c r="A148" t="s">
        <v>163</v>
      </c>
    </row>
    <row r="149" ht="12.75">
      <c r="A149" t="s">
        <v>164</v>
      </c>
    </row>
    <row r="150" ht="12.75">
      <c r="A150" t="s">
        <v>165</v>
      </c>
    </row>
    <row r="151" ht="12.75">
      <c r="A151" t="s">
        <v>166</v>
      </c>
    </row>
    <row r="152" ht="12.75">
      <c r="A152" t="s">
        <v>167</v>
      </c>
    </row>
    <row r="153" ht="12.75">
      <c r="A153" t="s">
        <v>168</v>
      </c>
    </row>
    <row r="154" ht="12.75">
      <c r="A154" t="s">
        <v>169</v>
      </c>
    </row>
    <row r="155" ht="12.75">
      <c r="A155" t="s">
        <v>170</v>
      </c>
    </row>
    <row r="156" ht="12.75">
      <c r="A156" t="s">
        <v>171</v>
      </c>
    </row>
    <row r="157" ht="12.75">
      <c r="A157" t="s">
        <v>172</v>
      </c>
    </row>
    <row r="158" ht="12.75">
      <c r="A158" t="s">
        <v>173</v>
      </c>
    </row>
    <row r="159" ht="12.75">
      <c r="A159" t="s">
        <v>174</v>
      </c>
    </row>
    <row r="160" ht="12.75">
      <c r="A160" t="s">
        <v>175</v>
      </c>
    </row>
    <row r="161" ht="12.75">
      <c r="A161" t="s">
        <v>176</v>
      </c>
    </row>
    <row r="162" ht="12.75">
      <c r="A162" t="s">
        <v>177</v>
      </c>
    </row>
    <row r="163" ht="12.75">
      <c r="A163" t="s">
        <v>178</v>
      </c>
    </row>
    <row r="164" ht="12.75">
      <c r="A164" t="s">
        <v>179</v>
      </c>
    </row>
    <row r="165" ht="12.75">
      <c r="A165" t="s">
        <v>180</v>
      </c>
    </row>
    <row r="166" ht="12.75">
      <c r="A166" t="s">
        <v>181</v>
      </c>
    </row>
    <row r="167" ht="12.75">
      <c r="A167" t="s">
        <v>182</v>
      </c>
    </row>
    <row r="168" ht="12.75">
      <c r="A168" t="s">
        <v>183</v>
      </c>
    </row>
    <row r="169" ht="12.75">
      <c r="A169" t="s">
        <v>184</v>
      </c>
    </row>
    <row r="170" ht="12.75">
      <c r="A170" t="s">
        <v>185</v>
      </c>
    </row>
    <row r="171" ht="12.75">
      <c r="A171" t="s">
        <v>186</v>
      </c>
    </row>
    <row r="172" ht="12.75">
      <c r="A172" t="s">
        <v>187</v>
      </c>
    </row>
    <row r="173" ht="12.75">
      <c r="A173" t="s">
        <v>188</v>
      </c>
    </row>
    <row r="174" ht="12.75">
      <c r="A174" t="s">
        <v>189</v>
      </c>
    </row>
    <row r="175" ht="12.75">
      <c r="A175" t="s">
        <v>190</v>
      </c>
    </row>
    <row r="176" ht="12.75">
      <c r="A176" t="s">
        <v>191</v>
      </c>
    </row>
    <row r="177" ht="12.75">
      <c r="A177" t="s">
        <v>192</v>
      </c>
    </row>
    <row r="178" ht="12.75">
      <c r="A178" t="s">
        <v>193</v>
      </c>
    </row>
    <row r="179" ht="12.75">
      <c r="A179" t="s">
        <v>194</v>
      </c>
    </row>
    <row r="180" ht="12.75">
      <c r="A180" t="s">
        <v>195</v>
      </c>
    </row>
    <row r="181" ht="12.75">
      <c r="A181" t="s">
        <v>196</v>
      </c>
    </row>
    <row r="182" ht="12.75">
      <c r="A182" t="s">
        <v>197</v>
      </c>
    </row>
    <row r="183" ht="12.75">
      <c r="A183" t="s">
        <v>198</v>
      </c>
    </row>
    <row r="184" ht="12.75">
      <c r="A184" t="s">
        <v>199</v>
      </c>
    </row>
    <row r="185" ht="12.75">
      <c r="A185" t="s">
        <v>200</v>
      </c>
    </row>
    <row r="186" ht="12.75">
      <c r="A186" t="s">
        <v>201</v>
      </c>
    </row>
    <row r="187" ht="12.75">
      <c r="A187" t="s">
        <v>202</v>
      </c>
    </row>
    <row r="188" ht="12.75">
      <c r="A188" t="s">
        <v>203</v>
      </c>
    </row>
    <row r="189" ht="12.75">
      <c r="A189" t="s">
        <v>204</v>
      </c>
    </row>
    <row r="190" ht="12.75">
      <c r="A190" t="s">
        <v>205</v>
      </c>
    </row>
    <row r="191" ht="12.75">
      <c r="A191" t="s">
        <v>206</v>
      </c>
    </row>
    <row r="192" ht="12.75">
      <c r="A192" t="s">
        <v>207</v>
      </c>
    </row>
    <row r="193" ht="12.75">
      <c r="A193" t="s">
        <v>208</v>
      </c>
    </row>
    <row r="194" ht="12.75">
      <c r="A194" t="s">
        <v>209</v>
      </c>
    </row>
    <row r="195" ht="12.75">
      <c r="A195" t="s">
        <v>210</v>
      </c>
    </row>
    <row r="196" ht="12.75">
      <c r="A196" t="s">
        <v>211</v>
      </c>
    </row>
    <row r="197" ht="12.75">
      <c r="A197" t="s">
        <v>212</v>
      </c>
    </row>
    <row r="198" ht="12.75">
      <c r="A198" t="s">
        <v>213</v>
      </c>
    </row>
    <row r="199" ht="12.75">
      <c r="A199" t="s">
        <v>214</v>
      </c>
    </row>
    <row r="200" ht="12.75">
      <c r="A200" t="s">
        <v>215</v>
      </c>
    </row>
    <row r="201" ht="12.75">
      <c r="A201" t="s">
        <v>216</v>
      </c>
    </row>
    <row r="202" ht="12.75">
      <c r="A202" t="s">
        <v>217</v>
      </c>
    </row>
    <row r="203" ht="12.75">
      <c r="A203" t="s">
        <v>218</v>
      </c>
    </row>
    <row r="204" ht="12.75">
      <c r="A204" t="s">
        <v>219</v>
      </c>
    </row>
    <row r="205" ht="12.75">
      <c r="A205" t="s">
        <v>220</v>
      </c>
    </row>
    <row r="206" ht="12.75">
      <c r="A206" t="s">
        <v>221</v>
      </c>
    </row>
    <row r="207" ht="12.75">
      <c r="A207" t="s">
        <v>222</v>
      </c>
    </row>
    <row r="208" ht="12.75">
      <c r="A208" t="s">
        <v>223</v>
      </c>
    </row>
    <row r="209" ht="12.75">
      <c r="A209" t="s">
        <v>224</v>
      </c>
    </row>
    <row r="210" ht="12.75">
      <c r="A210" t="s">
        <v>225</v>
      </c>
    </row>
    <row r="211" ht="12.75">
      <c r="A211" t="s">
        <v>226</v>
      </c>
    </row>
    <row r="212" ht="12.75">
      <c r="A212" t="s">
        <v>227</v>
      </c>
    </row>
    <row r="213" ht="12.75">
      <c r="A213" t="s">
        <v>228</v>
      </c>
    </row>
    <row r="214" ht="12.75">
      <c r="A214" t="s">
        <v>229</v>
      </c>
    </row>
    <row r="215" ht="12.75">
      <c r="A215" t="s">
        <v>230</v>
      </c>
    </row>
    <row r="216" ht="12.75">
      <c r="A216" t="s">
        <v>231</v>
      </c>
    </row>
    <row r="217" ht="12.75">
      <c r="A217" t="s">
        <v>232</v>
      </c>
    </row>
    <row r="218" ht="12.75">
      <c r="A218" t="s">
        <v>233</v>
      </c>
    </row>
    <row r="219" ht="12.75">
      <c r="A219" t="s">
        <v>234</v>
      </c>
    </row>
    <row r="220" ht="12.75">
      <c r="A220" t="s">
        <v>235</v>
      </c>
    </row>
    <row r="221" ht="12.75">
      <c r="A221" t="s">
        <v>236</v>
      </c>
    </row>
    <row r="222" ht="12.75">
      <c r="A222" t="s">
        <v>237</v>
      </c>
    </row>
    <row r="223" ht="12.75">
      <c r="A223" t="s">
        <v>238</v>
      </c>
    </row>
    <row r="224" ht="12.75">
      <c r="A224" t="s">
        <v>239</v>
      </c>
    </row>
    <row r="225" ht="12.75">
      <c r="A225" t="s">
        <v>240</v>
      </c>
    </row>
    <row r="226" ht="12.75">
      <c r="A226" t="s">
        <v>241</v>
      </c>
    </row>
    <row r="227" ht="12.75">
      <c r="A227" t="s">
        <v>242</v>
      </c>
    </row>
    <row r="228" ht="12.75">
      <c r="A228" t="s">
        <v>243</v>
      </c>
    </row>
    <row r="229" ht="12.75">
      <c r="A229" t="s">
        <v>244</v>
      </c>
    </row>
    <row r="230" ht="12.75">
      <c r="A230" t="s">
        <v>245</v>
      </c>
    </row>
    <row r="231" ht="12.75">
      <c r="A231" t="s">
        <v>246</v>
      </c>
    </row>
    <row r="232" ht="12.75">
      <c r="A232" t="s">
        <v>247</v>
      </c>
    </row>
    <row r="233" ht="12.75">
      <c r="A233" t="s">
        <v>248</v>
      </c>
    </row>
    <row r="234" ht="12.75">
      <c r="A234" t="s">
        <v>249</v>
      </c>
    </row>
    <row r="235" ht="12.75">
      <c r="A235" t="s">
        <v>250</v>
      </c>
    </row>
    <row r="236" ht="12.75">
      <c r="A236" t="s">
        <v>251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Emily George</Manager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Crump</dc:creator>
  <cp:keywords/>
  <dc:description/>
  <cp:lastModifiedBy>cleggr</cp:lastModifiedBy>
  <cp:lastPrinted>2010-07-13T10:19:47Z</cp:lastPrinted>
  <dcterms:created xsi:type="dcterms:W3CDTF">2004-01-21T16:56:04Z</dcterms:created>
  <dcterms:modified xsi:type="dcterms:W3CDTF">2016-03-09T16:12:24Z</dcterms:modified>
  <cp:category/>
  <cp:version/>
  <cp:contentType/>
  <cp:contentStatus/>
</cp:coreProperties>
</file>