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<sst xmlns="http://schemas.openxmlformats.org/spreadsheetml/2006/main" count="1884" uniqueCount="181">
  <si>
    <t>Table</t>
  </si>
  <si>
    <t>Group</t>
  </si>
  <si>
    <t>Statistic</t>
  </si>
  <si>
    <t>Lower limit</t>
  </si>
  <si>
    <t>Upper limit</t>
  </si>
  <si>
    <t>2a</t>
  </si>
  <si>
    <t>Proportion of population who drank more than 4 units of alcohol on heaviest drinking day in the week before interview</t>
  </si>
  <si>
    <t>Proportion of population who drank more than 3 units of alcohol on heaviest drinking day in the week before interview</t>
  </si>
  <si>
    <t>Proportion of population who drank more than 4/3 units of alcohol on heaviest drinking day in the week before interview</t>
  </si>
  <si>
    <t>Proportion of population who drank more than 8 units of alcohol on heaviest drinking day in the week before interview</t>
  </si>
  <si>
    <t>Proportion of population who drank more than 6 units of alcohol on heaviest drinking day in the week before interview</t>
  </si>
  <si>
    <t>Proportion of population who drank more than 8/6 units of alcohol on heaviest drinking day in the week before interview</t>
  </si>
  <si>
    <t>Proportion of population who drank more than 9 units of alcohol on heaviest drinking day in the week before interview</t>
  </si>
  <si>
    <t>Proportion of population who drank more than 12 units of alcohol on heaviest drinking day in the week before interview</t>
  </si>
  <si>
    <t>Proportion of population who drank more than 12/9 units of alcohol on heaviest drinking day in the week before interview</t>
  </si>
  <si>
    <t>Proportion of those who drank alcohol in the week before interview who drank more than 4 units of alcohol on heaviest drinking day</t>
  </si>
  <si>
    <t>Proportion of those who drank alcohol in the week before interview who drank more than 4 units of alcohol in the week before interview on heaviest drinking day</t>
  </si>
  <si>
    <t>Proportion of those who drank alcohol in the week before interview who drank more than 3 units of alcohol in the week before interview on heaviest drinking day</t>
  </si>
  <si>
    <t>Proportion of those who drank alcohol in the week before interview who drank more than 4/3 units of alcohol in the week before interview on heaviest drinking day</t>
  </si>
  <si>
    <t>Proportion of those who drank alcohol in the week before interview who drank more than 8 units of alcohol in the week before interview on heaviest drinking day</t>
  </si>
  <si>
    <t>Proportion of those who drank alcohol in the week before interview who drank more than 6 units of alcohol in the week before interview on heaviest drinking day</t>
  </si>
  <si>
    <t>Proportion of those who drank alcohol in the week before interview who drank more than 8/6 units of alcohol in the week before interview on heaviest drinking day</t>
  </si>
  <si>
    <t>Proportion of those who drank alcohol in the week before interview who drank more than 12 units of alcohol in the week before interview on heaviest drinking day</t>
  </si>
  <si>
    <t>Proportion of those who drank alcohol in the week before interview who drank more than 9 units of alcohol in the week before interview on heaviest drinking day</t>
  </si>
  <si>
    <t>Proportion of those who drank alcohol in the week before interview who drank more than 12/9 units of alcohol in the week before interview on heaviest drinking day</t>
  </si>
  <si>
    <t>Men - In employment</t>
  </si>
  <si>
    <t>Men - ILO unemployed</t>
  </si>
  <si>
    <t>Men - Economically inactive</t>
  </si>
  <si>
    <t>Women - In employment</t>
  </si>
  <si>
    <t>Women - ILO unemployed</t>
  </si>
  <si>
    <t>Women - Economically inactive</t>
  </si>
  <si>
    <t>All - In employment</t>
  </si>
  <si>
    <t>All - ILO unemployed</t>
  </si>
  <si>
    <t>All - Economically inactive</t>
  </si>
  <si>
    <t>All persons - income up to £9,999</t>
  </si>
  <si>
    <t>All persons - income £10,000 up to £14,999</t>
  </si>
  <si>
    <t>All persons - income £15,000 up to £19,999</t>
  </si>
  <si>
    <t>All persons - income £20,000 up to £29,999.99</t>
  </si>
  <si>
    <t>All persons - income £30,000 up to £39,999.99</t>
  </si>
  <si>
    <t>All persons - income £40,000 or more</t>
  </si>
  <si>
    <t>Proportion of population who drank alcohol in the week before interview</t>
  </si>
  <si>
    <t>Proportion of population who drank alcohol on five or more days in the week before interview</t>
  </si>
  <si>
    <t>Proportion of population who drank more than 4 units on heaviest drinking day in the week before interview</t>
  </si>
  <si>
    <t>Proportion of population who drank more than 3 units on heaviest drinking day in the week before interview</t>
  </si>
  <si>
    <t>Proportion of population who drank more than 4/3 units on heaviest drinking day in the week before interview</t>
  </si>
  <si>
    <t>Proportion of population who drank more than 8 units on heaviest drinking day in the week before interview</t>
  </si>
  <si>
    <t>Proportion of population who drank more than 6 units on heaviest drinking day in the week before interview</t>
  </si>
  <si>
    <t>Proportion of population who drank more than 8/6 units on heaviest drinking day in the week before interview</t>
  </si>
  <si>
    <t>Proportion of population who drank more than 12 units on heaviest drinking day in the week before interview</t>
  </si>
  <si>
    <t>Proportion of population who drank more than 9 units on heaviest drinking day in the week before interview</t>
  </si>
  <si>
    <t>Proportion of population who drank more than 12/9 units on heaviest drinking day in the week before interview</t>
  </si>
  <si>
    <t>Proportion of population who are teetotallers</t>
  </si>
  <si>
    <t>Proportion of those who drank alcohol in the week before interview who drank more than 4/3 units of alcohol on heaviest drinking day</t>
  </si>
  <si>
    <t>Proportion of those who drank alcohol in the week before interview who drank more than 8/6 units of alcohol on heaviest drinking day</t>
  </si>
  <si>
    <t>Proportion of those who drank alcohol in the week before interview who drank more than 12/9 units of alcohol on heaviest drinking day</t>
  </si>
  <si>
    <t>All persons - Higher education (below degree)</t>
  </si>
  <si>
    <t>All persons - Degree or equivalent</t>
  </si>
  <si>
    <t>All persons - A-levels / Highers</t>
  </si>
  <si>
    <t>All persons - ONC / National level BTEC</t>
  </si>
  <si>
    <t>All persons - O-level or GCSE equivalent (A-C)</t>
  </si>
  <si>
    <t>All persons - GCSE (D-G), CSE (grade 2-5) or Standard Grade (4-6)</t>
  </si>
  <si>
    <t>All persons - Other qualifications</t>
  </si>
  <si>
    <t>All persons - No qualifications</t>
  </si>
  <si>
    <t>2b</t>
  </si>
  <si>
    <t>Proportion of those who drank alcohol in the week before interview who drank more than 4 units on heaviest drinking day</t>
  </si>
  <si>
    <t>Proportion of those who drank alcohol in the week before interview who drank more than 3 units on heaviest drinking day</t>
  </si>
  <si>
    <t>Proportion of those who drank alcohol in the week before interview who drank more than 4/3 units on heaviest drinking day</t>
  </si>
  <si>
    <t>Proportion of those who drank alcohol in the week before interview who drank more than 8 units on heaviest drinking day</t>
  </si>
  <si>
    <t>Proportion of those who drank alcohol in the week before interview who drank more than 6 units on heaviest drinking day</t>
  </si>
  <si>
    <t>Proportion of those who drank alcohol in the week before interview who drank more than 8/6 units on heaviest drinking day</t>
  </si>
  <si>
    <t>Proportion of those who drank alcohol in the week before interview who drank more than 12 units on heaviest drinking day</t>
  </si>
  <si>
    <t>Proportion of those who drank alcohol in the week before interview who drank more than 9 units on heaviest drinking day</t>
  </si>
  <si>
    <t>Proportion of those who drank alcohol in the week before interview who drank more than 12/9 units on heaviest drinking day</t>
  </si>
  <si>
    <t>All persons - Managerial and professional occupations</t>
  </si>
  <si>
    <t>All persons - Intermediate occupations</t>
  </si>
  <si>
    <t>All persons - Routine and manual occupations</t>
  </si>
  <si>
    <t>All persons - Single</t>
  </si>
  <si>
    <t>All persons - Married</t>
  </si>
  <si>
    <t>All persons - Cohabiting</t>
  </si>
  <si>
    <t>All persons - Widowed / divorced / separated</t>
  </si>
  <si>
    <t>All persons aged 16 to 24 - Live alone</t>
  </si>
  <si>
    <t>All persons aged 16 to 24 - Live with others</t>
  </si>
  <si>
    <t>All persons aged 25 to 44 - Live alone</t>
  </si>
  <si>
    <t>All persons aged 25 to 44 - Live with others</t>
  </si>
  <si>
    <t>All persons aged 45 to 64 - Live alone</t>
  </si>
  <si>
    <t>All persons aged 45 to 64 - Live with others</t>
  </si>
  <si>
    <t>All persons aged 65 to 70 - Live alone</t>
  </si>
  <si>
    <t>All persons aged 65 to 70 - Live with others</t>
  </si>
  <si>
    <t>All persons aged 16 to 70 - Live alone</t>
  </si>
  <si>
    <t>All persons aged 16 to 70 - Live with others</t>
  </si>
  <si>
    <t>Men - Live with dependent children</t>
  </si>
  <si>
    <t>Men - Do not live with dependent children</t>
  </si>
  <si>
    <t>Women - Live with dependent children</t>
  </si>
  <si>
    <t>Women - Do not live with dependent children</t>
  </si>
  <si>
    <t>All persons - Live with dependent children</t>
  </si>
  <si>
    <t>All persons - Do not live with dependent children</t>
  </si>
  <si>
    <t>All persons - North East</t>
  </si>
  <si>
    <t>All persons - North West</t>
  </si>
  <si>
    <t>All persons - Yorkshire and The Humber</t>
  </si>
  <si>
    <t>All persons - East Midlands</t>
  </si>
  <si>
    <t>All persons - West Midlands</t>
  </si>
  <si>
    <t>All persons - London</t>
  </si>
  <si>
    <t>All persons - South East</t>
  </si>
  <si>
    <t>All persons - South West</t>
  </si>
  <si>
    <t>All persons - Wales</t>
  </si>
  <si>
    <t>All persons - Scotland</t>
  </si>
  <si>
    <t>Women aged 16 to 49 - Pregnant</t>
  </si>
  <si>
    <t>Women aged 16 to 49 - Not pregnant / unsure</t>
  </si>
  <si>
    <t>Men aged 16 to 24 - Binge drinkers</t>
  </si>
  <si>
    <t>Men aged 25 to 44 - Binge drinkers</t>
  </si>
  <si>
    <t>Men aged 45 to 64 - Binge drinkers</t>
  </si>
  <si>
    <t>Men aged 65 and over - Binge drinkers</t>
  </si>
  <si>
    <t>Men all ages - Binge drinkers</t>
  </si>
  <si>
    <t>Women aged 16 to 24 - Binge drinkers</t>
  </si>
  <si>
    <t>Women aged 25 to 44 - Binge drinkers</t>
  </si>
  <si>
    <t>Women aged 45 to 64 - Binge drinkers</t>
  </si>
  <si>
    <t>Women aged 65 and over - Binge drinkers</t>
  </si>
  <si>
    <t>Women all ages - Binge drinkers</t>
  </si>
  <si>
    <t>All persons aged 16 to 24 - Binge drinkers</t>
  </si>
  <si>
    <t>All persons aged 25 to 44 - Binge drinkers</t>
  </si>
  <si>
    <t>All persons aged 45 to 64 - Binge drinkers</t>
  </si>
  <si>
    <t>All persons aged 65 and over - Binge drinkers</t>
  </si>
  <si>
    <t>All persons all ages - Binge drinkers</t>
  </si>
  <si>
    <t>Drank normal strength beer, stout, lager or cider on heaviest drinking day in the week before interview</t>
  </si>
  <si>
    <t>Drank strong beer, stout, lager or cider on heaviest drinking day in the week before interview</t>
  </si>
  <si>
    <t>Drank spirits / liqueurs on heaviest drinknig day in the week before interview</t>
  </si>
  <si>
    <t>Drank sherry / martini on heaviest drinking day in the week before interview</t>
  </si>
  <si>
    <t>Drank wine / champagne on heaviest drinknig day in the week before interview</t>
  </si>
  <si>
    <t>Drank alcopops on heaviest drinking day in the week before interview</t>
  </si>
  <si>
    <t>Men aged 16 to 24 - Not binge drinkers</t>
  </si>
  <si>
    <t>Men aged 25 to 44 - Not binge drinkers</t>
  </si>
  <si>
    <t>Men aged 45 to 64 - Not binge drinkers</t>
  </si>
  <si>
    <t>Men aged 65 and over - Not binge drinkers</t>
  </si>
  <si>
    <t>Men all ages - Not binge drinkers</t>
  </si>
  <si>
    <t>Women aged 16 to 24 - Not binge drinkers</t>
  </si>
  <si>
    <t>Women aged 25 to 44 - Not binge drinkers</t>
  </si>
  <si>
    <t>Women aged 45 to 64 - Not binge drinkers</t>
  </si>
  <si>
    <t>Women aged 65 and over - Not binge drinkers</t>
  </si>
  <si>
    <t>Women all ages - Not binge drinkers</t>
  </si>
  <si>
    <t>All persons aged 16 to 24 - Not binge drinkers</t>
  </si>
  <si>
    <t>All persons aged 25 to 44 - Not binge drinkers</t>
  </si>
  <si>
    <t>All persons aged 45 to 64 - Not binge drinkers</t>
  </si>
  <si>
    <t>All persons aged 65 and over - Not binge drinkers</t>
  </si>
  <si>
    <t>All persons all ages - Not binge drinkers</t>
  </si>
  <si>
    <t>All persons - Never smoked cigarettes</t>
  </si>
  <si>
    <t>All persons - Ex-smokers</t>
  </si>
  <si>
    <t>All persons - Light smokers</t>
  </si>
  <si>
    <t>All persons - Moderate smokers</t>
  </si>
  <si>
    <t>All persons - Heavy smokers</t>
  </si>
  <si>
    <t>All persons - East of England</t>
  </si>
  <si>
    <t>All persons -England</t>
  </si>
  <si>
    <t xml:space="preserve">Men aged 16 to 24  </t>
  </si>
  <si>
    <t xml:space="preserve">Men aged 25 to 44  </t>
  </si>
  <si>
    <t xml:space="preserve">Men aged 45 to 64  </t>
  </si>
  <si>
    <t xml:space="preserve">Men aged 65 and over  </t>
  </si>
  <si>
    <t xml:space="preserve">Men all aged 16 and over  </t>
  </si>
  <si>
    <t xml:space="preserve">Women aged 16 to 24  </t>
  </si>
  <si>
    <t xml:space="preserve">Women aged 25 to 44  </t>
  </si>
  <si>
    <t xml:space="preserve">Women aged 45 to 64  </t>
  </si>
  <si>
    <t xml:space="preserve">Women aged 65 and over  </t>
  </si>
  <si>
    <t xml:space="preserve">Women all aged 16 and over  </t>
  </si>
  <si>
    <t xml:space="preserve">All persons aged 16 to 24  </t>
  </si>
  <si>
    <t xml:space="preserve">All persons aged 25 to 44  </t>
  </si>
  <si>
    <t xml:space="preserve">All persons aged 45 to 64  </t>
  </si>
  <si>
    <t xml:space="preserve">All persons aged 65 and over  </t>
  </si>
  <si>
    <t xml:space="preserve">All persons all aged 16 and over  </t>
  </si>
  <si>
    <t>2013 95% confidence interval</t>
  </si>
  <si>
    <t>2014 95% confidence interval</t>
  </si>
  <si>
    <t>2013 Sample</t>
  </si>
  <si>
    <t>2013 Point
estimate</t>
  </si>
  <si>
    <t>2013 Standard
Error</t>
  </si>
  <si>
    <t>2014 Sample</t>
  </si>
  <si>
    <t>2014 Point estimate</t>
  </si>
  <si>
    <t>2014 Standard Error</t>
  </si>
  <si>
    <t>Difference in sample size</t>
  </si>
  <si>
    <t>Percentage difference in sample size</t>
  </si>
  <si>
    <t>Percentage difference in point estimate</t>
  </si>
  <si>
    <t>Percentage difference in standard error</t>
  </si>
  <si>
    <t>Difference in standard error</t>
  </si>
  <si>
    <t>Mean percentage difference in standard error</t>
  </si>
  <si>
    <t>Maximum percentage difference in standard error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</si>
</sst>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wrapText="1"/>
    </xf>
    <xf numFmtId="0" fontId="37" fillId="0" borderId="0" xfId="0" applyFont="1" applyAlignment="1">
      <alignment horizontal="right"/>
    </xf>
    <xf numFmtId="0" fontId="36" fillId="0" borderId="0" xfId="0" applyFont="1" applyAlignment="1">
      <alignment horizontal="right" indent="1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0" fontId="37" fillId="0" borderId="0" xfId="0" applyFont="1" applyAlignment="1">
      <alignment horizontal="right" wrapText="1"/>
    </xf>
    <xf numFmtId="2" fontId="36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wrapText="1"/>
    </xf>
    <xf numFmtId="164" fontId="37" fillId="0" borderId="11" xfId="0" applyNumberFormat="1" applyFont="1" applyBorder="1" applyAlignment="1">
      <alignment horizontal="right" wrapText="1"/>
    </xf>
    <xf numFmtId="164" fontId="37" fillId="0" borderId="10" xfId="0" applyNumberFormat="1" applyFont="1" applyBorder="1" applyAlignment="1">
      <alignment horizontal="right" wrapText="1"/>
    </xf>
    <xf numFmtId="164" fontId="37" fillId="0" borderId="12" xfId="0" applyNumberFormat="1" applyFont="1" applyBorder="1" applyAlignment="1">
      <alignment horizontal="center" wrapText="1"/>
    </xf>
    <xf numFmtId="0" fontId="37" fillId="0" borderId="11" xfId="0" applyFont="1" applyBorder="1" applyAlignment="1">
      <alignment horizontal="right" wrapText="1" indent="1"/>
    </xf>
    <xf numFmtId="0" fontId="37" fillId="0" borderId="10" xfId="0" applyFont="1" applyBorder="1" applyAlignment="1">
      <alignment horizontal="right" wrapText="1" indent="1"/>
    </xf>
    <xf numFmtId="0" fontId="37" fillId="0" borderId="11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3" fontId="37" fillId="0" borderId="11" xfId="0" applyNumberFormat="1" applyFont="1" applyBorder="1" applyAlignment="1">
      <alignment horizontal="right" wrapText="1"/>
    </xf>
    <xf numFmtId="3" fontId="37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5"/>
  <sheetViews>
    <sheetView tabSelected="1" zoomScalePageLayoutView="0" workbookViewId="0" topLeftCell="D1">
      <pane ySplit="2" topLeftCell="A864" activePane="bottomLeft" state="frozen"/>
      <selection pane="topLeft" activeCell="C1" sqref="C1"/>
      <selection pane="bottomLeft" activeCell="I898" sqref="I898"/>
    </sheetView>
  </sheetViews>
  <sheetFormatPr defaultColWidth="9.140625" defaultRowHeight="12.75" customHeight="1"/>
  <cols>
    <col min="1" max="1" width="6.7109375" style="4" customWidth="1"/>
    <col min="2" max="2" width="32.140625" style="5" customWidth="1"/>
    <col min="3" max="3" width="81.421875" style="5" customWidth="1"/>
    <col min="4" max="4" width="12.7109375" style="6" customWidth="1"/>
    <col min="5" max="6" width="12.7109375" style="7" customWidth="1"/>
    <col min="7" max="8" width="11.57421875" style="7" customWidth="1"/>
    <col min="9" max="11" width="9.140625" style="1" customWidth="1"/>
    <col min="12" max="12" width="9.7109375" style="1" customWidth="1"/>
    <col min="13" max="13" width="11.7109375" style="1" customWidth="1"/>
    <col min="14" max="14" width="4.00390625" style="1" customWidth="1"/>
    <col min="15" max="15" width="9.140625" style="1" customWidth="1"/>
    <col min="16" max="16" width="12.7109375" style="1" customWidth="1"/>
    <col min="17" max="17" width="14.57421875" style="1" customWidth="1"/>
    <col min="18" max="18" width="13.00390625" style="1" customWidth="1"/>
    <col min="19" max="19" width="11.8515625" style="1" customWidth="1"/>
    <col min="20" max="16384" width="9.140625" style="1" customWidth="1"/>
  </cols>
  <sheetData>
    <row r="1" spans="1:19" ht="25.5" customHeight="1">
      <c r="A1" s="17" t="s">
        <v>0</v>
      </c>
      <c r="B1" s="19" t="s">
        <v>1</v>
      </c>
      <c r="C1" s="19" t="s">
        <v>2</v>
      </c>
      <c r="D1" s="21" t="s">
        <v>168</v>
      </c>
      <c r="E1" s="14" t="s">
        <v>169</v>
      </c>
      <c r="F1" s="14" t="s">
        <v>170</v>
      </c>
      <c r="G1" s="16" t="s">
        <v>166</v>
      </c>
      <c r="H1" s="16"/>
      <c r="I1" s="12" t="s">
        <v>171</v>
      </c>
      <c r="J1" s="12" t="s">
        <v>172</v>
      </c>
      <c r="K1" s="12" t="s">
        <v>173</v>
      </c>
      <c r="L1" s="11" t="s">
        <v>167</v>
      </c>
      <c r="M1" s="11"/>
      <c r="O1" s="11" t="s">
        <v>174</v>
      </c>
      <c r="P1" s="11" t="s">
        <v>175</v>
      </c>
      <c r="Q1" s="11" t="s">
        <v>176</v>
      </c>
      <c r="R1" s="12" t="s">
        <v>177</v>
      </c>
      <c r="S1" s="13" t="s">
        <v>178</v>
      </c>
    </row>
    <row r="2" spans="1:19" s="3" customFormat="1" ht="12.75" customHeight="1">
      <c r="A2" s="18"/>
      <c r="B2" s="20"/>
      <c r="C2" s="20"/>
      <c r="D2" s="22"/>
      <c r="E2" s="15"/>
      <c r="F2" s="15"/>
      <c r="G2" s="2" t="s">
        <v>3</v>
      </c>
      <c r="H2" s="2" t="s">
        <v>4</v>
      </c>
      <c r="I2" s="12"/>
      <c r="J2" s="12"/>
      <c r="K2" s="12"/>
      <c r="L2" s="3" t="s">
        <v>3</v>
      </c>
      <c r="M2" s="8" t="s">
        <v>4</v>
      </c>
      <c r="O2" s="11"/>
      <c r="P2" s="11"/>
      <c r="Q2" s="11"/>
      <c r="R2" s="12"/>
      <c r="S2" s="13"/>
    </row>
    <row r="3" spans="1:19" ht="12.75" customHeight="1">
      <c r="A3" s="4">
        <v>1</v>
      </c>
      <c r="B3" s="5" t="s">
        <v>151</v>
      </c>
      <c r="C3" s="5" t="s">
        <v>40</v>
      </c>
      <c r="D3" s="6">
        <v>415</v>
      </c>
      <c r="E3" s="7">
        <v>49.2115</v>
      </c>
      <c r="F3" s="7">
        <v>2.7423</v>
      </c>
      <c r="G3" s="7">
        <v>43.836592</v>
      </c>
      <c r="H3" s="7">
        <v>54.586408</v>
      </c>
      <c r="I3" s="1">
        <v>315</v>
      </c>
      <c r="J3" s="1">
        <v>51.8927</v>
      </c>
      <c r="K3" s="1">
        <v>3.2804</v>
      </c>
      <c r="L3" s="1">
        <v>45.463116</v>
      </c>
      <c r="M3" s="1">
        <v>58.322283999999996</v>
      </c>
      <c r="O3" s="6">
        <f>(D3-I3)</f>
        <v>100</v>
      </c>
      <c r="P3" s="9">
        <f>(O3/D3)*100</f>
        <v>24.096385542168676</v>
      </c>
      <c r="Q3" s="9">
        <f>ABS(((J3-E3)/E3)*100)</f>
        <v>5.448320006502539</v>
      </c>
      <c r="R3" s="9">
        <f>ABS(((K3-F3)/F3)*100)</f>
        <v>19.622214929074133</v>
      </c>
      <c r="S3" s="1">
        <f>(R3/100)*F3</f>
        <v>0.5381</v>
      </c>
    </row>
    <row r="4" spans="1:19" ht="12.75" customHeight="1">
      <c r="A4" s="4">
        <v>1</v>
      </c>
      <c r="B4" s="5" t="s">
        <v>152</v>
      </c>
      <c r="C4" s="5" t="s">
        <v>40</v>
      </c>
      <c r="D4" s="6">
        <v>1564</v>
      </c>
      <c r="E4" s="7">
        <v>62.6788</v>
      </c>
      <c r="F4" s="7">
        <v>1.4269</v>
      </c>
      <c r="G4" s="7">
        <v>59.882076000000005</v>
      </c>
      <c r="H4" s="7">
        <v>65.47552400000001</v>
      </c>
      <c r="I4" s="1">
        <v>1229</v>
      </c>
      <c r="J4" s="1">
        <v>61.7218</v>
      </c>
      <c r="K4" s="1">
        <v>1.6613</v>
      </c>
      <c r="L4" s="1">
        <v>58.465652</v>
      </c>
      <c r="M4" s="1">
        <v>64.977948</v>
      </c>
      <c r="O4" s="6">
        <f aca="true" t="shared" si="0" ref="O4:O67">(D4-I4)</f>
        <v>335</v>
      </c>
      <c r="P4" s="9">
        <f aca="true" t="shared" si="1" ref="P4:P67">(O4/D4)*100</f>
        <v>21.41943734015345</v>
      </c>
      <c r="Q4" s="9">
        <f aca="true" t="shared" si="2" ref="Q4:Q67">ABS(((J4-E4)/E4)*100)</f>
        <v>1.5268320389031071</v>
      </c>
      <c r="R4" s="9">
        <f aca="true" t="shared" si="3" ref="R4:R67">ABS(((K4-F4)/F4)*100)</f>
        <v>16.427219847221245</v>
      </c>
      <c r="S4" s="1">
        <f aca="true" t="shared" si="4" ref="S4:S67">(R4/100)*F4</f>
        <v>0.23439999999999994</v>
      </c>
    </row>
    <row r="5" spans="1:19" ht="12.75" customHeight="1">
      <c r="A5" s="4">
        <v>1</v>
      </c>
      <c r="B5" s="5" t="s">
        <v>153</v>
      </c>
      <c r="C5" s="5" t="s">
        <v>40</v>
      </c>
      <c r="D5" s="6">
        <v>1850</v>
      </c>
      <c r="E5" s="7">
        <v>71.2377</v>
      </c>
      <c r="F5" s="7">
        <v>1.2859</v>
      </c>
      <c r="G5" s="7">
        <v>68.717336</v>
      </c>
      <c r="H5" s="7">
        <v>73.758064</v>
      </c>
      <c r="I5" s="1">
        <v>1481</v>
      </c>
      <c r="J5" s="1">
        <v>71.2699</v>
      </c>
      <c r="K5" s="1">
        <v>1.3953</v>
      </c>
      <c r="L5" s="1">
        <v>68.53511200000001</v>
      </c>
      <c r="M5" s="1">
        <v>74.004688</v>
      </c>
      <c r="O5" s="6">
        <f t="shared" si="0"/>
        <v>369</v>
      </c>
      <c r="P5" s="9">
        <f t="shared" si="1"/>
        <v>19.945945945945944</v>
      </c>
      <c r="Q5" s="9">
        <f t="shared" si="2"/>
        <v>0.045200785539122004</v>
      </c>
      <c r="R5" s="9">
        <f t="shared" si="3"/>
        <v>8.507660004665988</v>
      </c>
      <c r="S5" s="1">
        <f t="shared" si="4"/>
        <v>0.10939999999999996</v>
      </c>
    </row>
    <row r="6" spans="1:19" ht="12.75" customHeight="1">
      <c r="A6" s="4">
        <v>1</v>
      </c>
      <c r="B6" s="5" t="s">
        <v>154</v>
      </c>
      <c r="C6" s="5" t="s">
        <v>40</v>
      </c>
      <c r="D6" s="6">
        <v>1562</v>
      </c>
      <c r="E6" s="7">
        <v>65.442</v>
      </c>
      <c r="F6" s="7">
        <v>1.37</v>
      </c>
      <c r="G6" s="7">
        <v>62.75679999999999</v>
      </c>
      <c r="H6" s="7">
        <v>68.12719999999999</v>
      </c>
      <c r="I6" s="1">
        <v>1288</v>
      </c>
      <c r="J6" s="1">
        <v>64.0479</v>
      </c>
      <c r="K6" s="1">
        <v>1.5208</v>
      </c>
      <c r="L6" s="1">
        <v>61.067132</v>
      </c>
      <c r="M6" s="1">
        <v>67.028668</v>
      </c>
      <c r="O6" s="6">
        <f t="shared" si="0"/>
        <v>274</v>
      </c>
      <c r="P6" s="9">
        <f t="shared" si="1"/>
        <v>17.541613316261202</v>
      </c>
      <c r="Q6" s="9">
        <f t="shared" si="2"/>
        <v>2.1302833042999825</v>
      </c>
      <c r="R6" s="9">
        <f t="shared" si="3"/>
        <v>11.007299270072979</v>
      </c>
      <c r="S6" s="1">
        <f t="shared" si="4"/>
        <v>0.15079999999999982</v>
      </c>
    </row>
    <row r="7" spans="1:19" ht="12.75" customHeight="1">
      <c r="A7" s="4">
        <v>1</v>
      </c>
      <c r="B7" s="5" t="s">
        <v>155</v>
      </c>
      <c r="C7" s="5" t="s">
        <v>40</v>
      </c>
      <c r="D7" s="6">
        <v>5391</v>
      </c>
      <c r="E7" s="7">
        <v>64.0398</v>
      </c>
      <c r="F7" s="7">
        <v>0.8254</v>
      </c>
      <c r="G7" s="7">
        <v>62.422016</v>
      </c>
      <c r="H7" s="7">
        <v>65.657584</v>
      </c>
      <c r="I7" s="1">
        <v>4313</v>
      </c>
      <c r="J7" s="1">
        <v>63.8151</v>
      </c>
      <c r="K7" s="1">
        <v>0.9798</v>
      </c>
      <c r="L7" s="1">
        <v>61.894692</v>
      </c>
      <c r="M7" s="1">
        <v>65.735508</v>
      </c>
      <c r="O7" s="6">
        <f t="shared" si="0"/>
        <v>1078</v>
      </c>
      <c r="P7" s="9">
        <f t="shared" si="1"/>
        <v>19.99629011315155</v>
      </c>
      <c r="Q7" s="9">
        <f t="shared" si="2"/>
        <v>0.35087554926779685</v>
      </c>
      <c r="R7" s="9">
        <f t="shared" si="3"/>
        <v>18.706081899685</v>
      </c>
      <c r="S7" s="1">
        <f t="shared" si="4"/>
        <v>0.1544</v>
      </c>
    </row>
    <row r="8" spans="1:19" ht="12.75" customHeight="1">
      <c r="A8" s="4">
        <v>1</v>
      </c>
      <c r="B8" s="5" t="s">
        <v>156</v>
      </c>
      <c r="C8" s="5" t="s">
        <v>40</v>
      </c>
      <c r="D8" s="6">
        <v>491</v>
      </c>
      <c r="E8" s="7">
        <v>43.2187</v>
      </c>
      <c r="F8" s="7">
        <v>2.5175</v>
      </c>
      <c r="G8" s="7">
        <v>38.2844</v>
      </c>
      <c r="H8" s="7">
        <v>48.153</v>
      </c>
      <c r="I8" s="1">
        <v>387</v>
      </c>
      <c r="J8" s="1">
        <v>43.3555</v>
      </c>
      <c r="K8" s="1">
        <v>3.0239</v>
      </c>
      <c r="L8" s="1">
        <v>37.428656000000004</v>
      </c>
      <c r="M8" s="1">
        <v>49.282343999999995</v>
      </c>
      <c r="O8" s="6">
        <f t="shared" si="0"/>
        <v>104</v>
      </c>
      <c r="P8" s="9">
        <f t="shared" si="1"/>
        <v>21.181262729124235</v>
      </c>
      <c r="Q8" s="9">
        <f t="shared" si="2"/>
        <v>0.3165296503596844</v>
      </c>
      <c r="R8" s="9">
        <f t="shared" si="3"/>
        <v>20.115193644488567</v>
      </c>
      <c r="S8" s="1">
        <f t="shared" si="4"/>
        <v>0.5063999999999996</v>
      </c>
    </row>
    <row r="9" spans="1:19" ht="12.75" customHeight="1">
      <c r="A9" s="4">
        <v>1</v>
      </c>
      <c r="B9" s="5" t="s">
        <v>157</v>
      </c>
      <c r="C9" s="5" t="s">
        <v>40</v>
      </c>
      <c r="D9" s="6">
        <v>2061</v>
      </c>
      <c r="E9" s="7">
        <v>52.3058</v>
      </c>
      <c r="F9" s="7">
        <v>1.2944</v>
      </c>
      <c r="G9" s="7">
        <v>49.768775999999995</v>
      </c>
      <c r="H9" s="7">
        <v>54.842824</v>
      </c>
      <c r="I9" s="1">
        <v>1569</v>
      </c>
      <c r="J9" s="1">
        <v>50.7486</v>
      </c>
      <c r="K9" s="1">
        <v>1.6103</v>
      </c>
      <c r="L9" s="1">
        <v>47.592412</v>
      </c>
      <c r="M9" s="1">
        <v>53.904788</v>
      </c>
      <c r="O9" s="6">
        <f t="shared" si="0"/>
        <v>492</v>
      </c>
      <c r="P9" s="9">
        <f t="shared" si="1"/>
        <v>23.871906841339154</v>
      </c>
      <c r="Q9" s="9">
        <f t="shared" si="2"/>
        <v>2.977107701249182</v>
      </c>
      <c r="R9" s="9">
        <f t="shared" si="3"/>
        <v>24.405129789864034</v>
      </c>
      <c r="S9" s="1">
        <f t="shared" si="4"/>
        <v>0.3159</v>
      </c>
    </row>
    <row r="10" spans="1:19" ht="12.75" customHeight="1">
      <c r="A10" s="4">
        <v>1</v>
      </c>
      <c r="B10" s="5" t="s">
        <v>158</v>
      </c>
      <c r="C10" s="5" t="s">
        <v>40</v>
      </c>
      <c r="D10" s="6">
        <v>2122</v>
      </c>
      <c r="E10" s="7">
        <v>58.4911</v>
      </c>
      <c r="F10" s="7">
        <v>1.2743</v>
      </c>
      <c r="G10" s="7">
        <v>55.993472000000004</v>
      </c>
      <c r="H10" s="7">
        <v>60.988728</v>
      </c>
      <c r="I10" s="1">
        <v>1630</v>
      </c>
      <c r="J10" s="1">
        <v>60.1153</v>
      </c>
      <c r="K10" s="1">
        <v>1.4554</v>
      </c>
      <c r="L10" s="1">
        <v>57.262716</v>
      </c>
      <c r="M10" s="1">
        <v>62.967884</v>
      </c>
      <c r="O10" s="6">
        <f t="shared" si="0"/>
        <v>492</v>
      </c>
      <c r="P10" s="9">
        <f t="shared" si="1"/>
        <v>23.185673892554195</v>
      </c>
      <c r="Q10" s="9">
        <f t="shared" si="2"/>
        <v>2.7768327147206917</v>
      </c>
      <c r="R10" s="9">
        <f t="shared" si="3"/>
        <v>14.211724083810722</v>
      </c>
      <c r="S10" s="1">
        <f t="shared" si="4"/>
        <v>0.18110000000000004</v>
      </c>
    </row>
    <row r="11" spans="1:19" ht="12.75" customHeight="1">
      <c r="A11" s="4">
        <v>1</v>
      </c>
      <c r="B11" s="5" t="s">
        <v>159</v>
      </c>
      <c r="C11" s="5" t="s">
        <v>40</v>
      </c>
      <c r="D11" s="6">
        <v>2008</v>
      </c>
      <c r="E11" s="7">
        <v>47.4296</v>
      </c>
      <c r="F11" s="7">
        <v>1.2797</v>
      </c>
      <c r="G11" s="7">
        <v>44.921388</v>
      </c>
      <c r="H11" s="7">
        <v>49.937812</v>
      </c>
      <c r="I11" s="1">
        <v>1413</v>
      </c>
      <c r="J11" s="1">
        <v>50.4432</v>
      </c>
      <c r="K11" s="1">
        <v>1.538</v>
      </c>
      <c r="L11" s="1">
        <v>47.42872</v>
      </c>
      <c r="M11" s="1">
        <v>53.457679999999996</v>
      </c>
      <c r="O11" s="6">
        <f t="shared" si="0"/>
        <v>595</v>
      </c>
      <c r="P11" s="9">
        <f t="shared" si="1"/>
        <v>29.63147410358566</v>
      </c>
      <c r="Q11" s="9">
        <f t="shared" si="2"/>
        <v>6.3538381095349665</v>
      </c>
      <c r="R11" s="9">
        <f t="shared" si="3"/>
        <v>20.184418223021016</v>
      </c>
      <c r="S11" s="1">
        <f t="shared" si="4"/>
        <v>0.2583</v>
      </c>
    </row>
    <row r="12" spans="1:19" ht="12.75" customHeight="1">
      <c r="A12" s="4">
        <v>1</v>
      </c>
      <c r="B12" s="5" t="s">
        <v>160</v>
      </c>
      <c r="C12" s="5" t="s">
        <v>40</v>
      </c>
      <c r="D12" s="6">
        <v>6682</v>
      </c>
      <c r="E12" s="7">
        <v>51.9682</v>
      </c>
      <c r="F12" s="7">
        <v>0.8152</v>
      </c>
      <c r="G12" s="7">
        <v>50.370408000000005</v>
      </c>
      <c r="H12" s="7">
        <v>53.565992</v>
      </c>
      <c r="I12" s="1">
        <v>4999</v>
      </c>
      <c r="J12" s="1">
        <v>52.6584</v>
      </c>
      <c r="K12" s="1">
        <v>0.9357</v>
      </c>
      <c r="L12" s="1">
        <v>50.824428</v>
      </c>
      <c r="M12" s="1">
        <v>54.492372</v>
      </c>
      <c r="O12" s="6">
        <f t="shared" si="0"/>
        <v>1683</v>
      </c>
      <c r="P12" s="9">
        <f t="shared" si="1"/>
        <v>25.187069739598922</v>
      </c>
      <c r="Q12" s="9">
        <f t="shared" si="2"/>
        <v>1.328119888701162</v>
      </c>
      <c r="R12" s="9">
        <f t="shared" si="3"/>
        <v>14.781648675171729</v>
      </c>
      <c r="S12" s="1">
        <f t="shared" si="4"/>
        <v>0.12049999999999994</v>
      </c>
    </row>
    <row r="13" spans="1:19" ht="12.75" customHeight="1">
      <c r="A13" s="4">
        <v>1</v>
      </c>
      <c r="B13" s="5" t="s">
        <v>161</v>
      </c>
      <c r="C13" s="5" t="s">
        <v>40</v>
      </c>
      <c r="D13" s="6">
        <v>906</v>
      </c>
      <c r="E13" s="7">
        <v>46.2558</v>
      </c>
      <c r="F13" s="7">
        <v>1.9586</v>
      </c>
      <c r="G13" s="7">
        <v>42.416944</v>
      </c>
      <c r="H13" s="7">
        <v>50.094656</v>
      </c>
      <c r="I13" s="1">
        <v>702</v>
      </c>
      <c r="J13" s="1">
        <v>47.6964</v>
      </c>
      <c r="K13" s="1">
        <v>2.3182</v>
      </c>
      <c r="L13" s="1">
        <v>43.152727999999996</v>
      </c>
      <c r="M13" s="1">
        <v>52.240072</v>
      </c>
      <c r="O13" s="6">
        <f t="shared" si="0"/>
        <v>204</v>
      </c>
      <c r="P13" s="9">
        <f t="shared" si="1"/>
        <v>22.516556291390728</v>
      </c>
      <c r="Q13" s="9">
        <f t="shared" si="2"/>
        <v>3.114420245677291</v>
      </c>
      <c r="R13" s="9">
        <f t="shared" si="3"/>
        <v>18.360053099152466</v>
      </c>
      <c r="S13" s="1">
        <f t="shared" si="4"/>
        <v>0.35960000000000014</v>
      </c>
    </row>
    <row r="14" spans="1:19" ht="12.75" customHeight="1">
      <c r="A14" s="4">
        <v>1</v>
      </c>
      <c r="B14" s="5" t="s">
        <v>162</v>
      </c>
      <c r="C14" s="5" t="s">
        <v>40</v>
      </c>
      <c r="D14" s="6">
        <v>3625</v>
      </c>
      <c r="E14" s="7">
        <v>57.5153</v>
      </c>
      <c r="F14" s="7">
        <v>1.0075</v>
      </c>
      <c r="G14" s="7">
        <v>55.540600000000005</v>
      </c>
      <c r="H14" s="7">
        <v>59.49</v>
      </c>
      <c r="I14" s="1">
        <v>2798</v>
      </c>
      <c r="J14" s="1">
        <v>56.2384</v>
      </c>
      <c r="K14" s="1">
        <v>1.2965</v>
      </c>
      <c r="L14" s="1">
        <v>53.69726</v>
      </c>
      <c r="M14" s="1">
        <v>58.77954</v>
      </c>
      <c r="O14" s="6">
        <f t="shared" si="0"/>
        <v>827</v>
      </c>
      <c r="P14" s="9">
        <f t="shared" si="1"/>
        <v>22.813793103448276</v>
      </c>
      <c r="Q14" s="9">
        <f t="shared" si="2"/>
        <v>2.220104911214937</v>
      </c>
      <c r="R14" s="9">
        <f t="shared" si="3"/>
        <v>28.68486352357319</v>
      </c>
      <c r="S14" s="1">
        <f t="shared" si="4"/>
        <v>0.2889999999999999</v>
      </c>
    </row>
    <row r="15" spans="1:19" ht="12.75" customHeight="1">
      <c r="A15" s="4">
        <v>1</v>
      </c>
      <c r="B15" s="5" t="s">
        <v>163</v>
      </c>
      <c r="C15" s="5" t="s">
        <v>40</v>
      </c>
      <c r="D15" s="6">
        <v>3972</v>
      </c>
      <c r="E15" s="7">
        <v>64.7428</v>
      </c>
      <c r="F15" s="7">
        <v>0.9132</v>
      </c>
      <c r="G15" s="7">
        <v>62.952928</v>
      </c>
      <c r="H15" s="7">
        <v>66.532672</v>
      </c>
      <c r="I15" s="1">
        <v>3111</v>
      </c>
      <c r="J15" s="1">
        <v>65.5909</v>
      </c>
      <c r="K15" s="1">
        <v>1.0744</v>
      </c>
      <c r="L15" s="1">
        <v>63.48507600000001</v>
      </c>
      <c r="M15" s="1">
        <v>67.696724</v>
      </c>
      <c r="O15" s="6">
        <f t="shared" si="0"/>
        <v>861</v>
      </c>
      <c r="P15" s="9">
        <f t="shared" si="1"/>
        <v>21.676737160120847</v>
      </c>
      <c r="Q15" s="9">
        <f t="shared" si="2"/>
        <v>1.3099526124912766</v>
      </c>
      <c r="R15" s="9">
        <f t="shared" si="3"/>
        <v>17.652212001752083</v>
      </c>
      <c r="S15" s="1">
        <f t="shared" si="4"/>
        <v>0.1612</v>
      </c>
    </row>
    <row r="16" spans="1:19" ht="12.75" customHeight="1">
      <c r="A16" s="4">
        <v>1</v>
      </c>
      <c r="B16" s="5" t="s">
        <v>164</v>
      </c>
      <c r="C16" s="5" t="s">
        <v>40</v>
      </c>
      <c r="D16" s="6">
        <v>3570</v>
      </c>
      <c r="E16" s="7">
        <v>55.6358</v>
      </c>
      <c r="F16" s="7">
        <v>0.9576</v>
      </c>
      <c r="G16" s="7">
        <v>53.758904</v>
      </c>
      <c r="H16" s="7">
        <v>57.512696000000005</v>
      </c>
      <c r="I16" s="1">
        <v>2701</v>
      </c>
      <c r="J16" s="1">
        <v>56.655</v>
      </c>
      <c r="K16" s="1">
        <v>1.1642</v>
      </c>
      <c r="L16" s="1">
        <v>54.373168</v>
      </c>
      <c r="M16" s="1">
        <v>58.936832</v>
      </c>
      <c r="O16" s="6">
        <f t="shared" si="0"/>
        <v>869</v>
      </c>
      <c r="P16" s="9">
        <f t="shared" si="1"/>
        <v>24.34173669467787</v>
      </c>
      <c r="Q16" s="9">
        <f t="shared" si="2"/>
        <v>1.831913983442312</v>
      </c>
      <c r="R16" s="9">
        <f t="shared" si="3"/>
        <v>21.574770258980774</v>
      </c>
      <c r="S16" s="1">
        <f t="shared" si="4"/>
        <v>0.2065999999999999</v>
      </c>
    </row>
    <row r="17" spans="1:19" ht="12.75" customHeight="1">
      <c r="A17" s="4">
        <v>1</v>
      </c>
      <c r="B17" s="5" t="s">
        <v>165</v>
      </c>
      <c r="C17" s="5" t="s">
        <v>40</v>
      </c>
      <c r="D17" s="6">
        <v>12073</v>
      </c>
      <c r="E17" s="7">
        <v>57.8743</v>
      </c>
      <c r="F17" s="7">
        <v>0.6326</v>
      </c>
      <c r="G17" s="7">
        <v>56.634403999999996</v>
      </c>
      <c r="H17" s="7">
        <v>59.114196</v>
      </c>
      <c r="I17" s="1">
        <v>9312</v>
      </c>
      <c r="J17" s="1">
        <v>58.1151</v>
      </c>
      <c r="K17" s="1">
        <v>0.7656</v>
      </c>
      <c r="L17" s="1">
        <v>56.614523999999996</v>
      </c>
      <c r="M17" s="1">
        <v>59.615676</v>
      </c>
      <c r="O17" s="6">
        <f t="shared" si="0"/>
        <v>2761</v>
      </c>
      <c r="P17" s="9">
        <f t="shared" si="1"/>
        <v>22.869212291890996</v>
      </c>
      <c r="Q17" s="9">
        <f t="shared" si="2"/>
        <v>0.4160741469011291</v>
      </c>
      <c r="R17" s="9">
        <f t="shared" si="3"/>
        <v>21.024343977236782</v>
      </c>
      <c r="S17" s="1">
        <f t="shared" si="4"/>
        <v>0.1329999999999999</v>
      </c>
    </row>
    <row r="18" spans="1:19" ht="12.75" customHeight="1">
      <c r="A18" s="4">
        <v>1</v>
      </c>
      <c r="B18" s="5" t="s">
        <v>151</v>
      </c>
      <c r="C18" s="5" t="s">
        <v>41</v>
      </c>
      <c r="D18" s="6">
        <v>415</v>
      </c>
      <c r="E18" s="7">
        <v>1.9903</v>
      </c>
      <c r="F18" s="7">
        <v>0.6381</v>
      </c>
      <c r="G18" s="7">
        <v>0.7396240000000001</v>
      </c>
      <c r="H18" s="7">
        <v>3.240976</v>
      </c>
      <c r="I18" s="1">
        <v>315</v>
      </c>
      <c r="J18" s="1">
        <v>3.957</v>
      </c>
      <c r="K18" s="1">
        <v>1.354</v>
      </c>
      <c r="L18" s="1">
        <v>1.3031599999999997</v>
      </c>
      <c r="M18" s="1">
        <v>6.61084</v>
      </c>
      <c r="O18" s="6">
        <f t="shared" si="0"/>
        <v>100</v>
      </c>
      <c r="P18" s="9">
        <f t="shared" si="1"/>
        <v>24.096385542168676</v>
      </c>
      <c r="Q18" s="9">
        <f t="shared" si="2"/>
        <v>98.81424910817465</v>
      </c>
      <c r="R18" s="9">
        <f t="shared" si="3"/>
        <v>112.19244632502743</v>
      </c>
      <c r="S18" s="1">
        <f t="shared" si="4"/>
        <v>0.7159</v>
      </c>
    </row>
    <row r="19" spans="1:19" ht="12.75" customHeight="1">
      <c r="A19" s="4">
        <v>1</v>
      </c>
      <c r="B19" s="5" t="s">
        <v>152</v>
      </c>
      <c r="C19" s="5" t="s">
        <v>41</v>
      </c>
      <c r="D19" s="6">
        <v>1564</v>
      </c>
      <c r="E19" s="7">
        <v>8.065</v>
      </c>
      <c r="F19" s="7">
        <v>0.7343</v>
      </c>
      <c r="G19" s="7">
        <v>6.6257719999999996</v>
      </c>
      <c r="H19" s="7">
        <v>9.504228</v>
      </c>
      <c r="I19" s="1">
        <v>1227</v>
      </c>
      <c r="J19" s="1">
        <v>8.1461</v>
      </c>
      <c r="K19" s="1">
        <v>0.8573</v>
      </c>
      <c r="L19" s="1">
        <v>6.465792</v>
      </c>
      <c r="M19" s="1">
        <v>9.826408</v>
      </c>
      <c r="O19" s="6">
        <f t="shared" si="0"/>
        <v>337</v>
      </c>
      <c r="P19" s="9">
        <f t="shared" si="1"/>
        <v>21.547314578005114</v>
      </c>
      <c r="Q19" s="9">
        <f t="shared" si="2"/>
        <v>1.0055796652201001</v>
      </c>
      <c r="R19" s="9">
        <f t="shared" si="3"/>
        <v>16.750646874574425</v>
      </c>
      <c r="S19" s="1">
        <f t="shared" si="4"/>
        <v>0.123</v>
      </c>
    </row>
    <row r="20" spans="1:19" ht="12.75" customHeight="1">
      <c r="A20" s="4">
        <v>1</v>
      </c>
      <c r="B20" s="5" t="s">
        <v>153</v>
      </c>
      <c r="C20" s="5" t="s">
        <v>41</v>
      </c>
      <c r="D20" s="6">
        <v>1850</v>
      </c>
      <c r="E20" s="7">
        <v>17.3695</v>
      </c>
      <c r="F20" s="7">
        <v>1.0278</v>
      </c>
      <c r="G20" s="7">
        <v>15.355011999999999</v>
      </c>
      <c r="H20" s="7">
        <v>19.383988</v>
      </c>
      <c r="I20" s="1">
        <v>1481</v>
      </c>
      <c r="J20" s="1">
        <v>19.6281</v>
      </c>
      <c r="K20" s="1">
        <v>1.1484</v>
      </c>
      <c r="L20" s="1">
        <v>17.377236</v>
      </c>
      <c r="M20" s="1">
        <v>21.878964</v>
      </c>
      <c r="O20" s="6">
        <f t="shared" si="0"/>
        <v>369</v>
      </c>
      <c r="P20" s="9">
        <f t="shared" si="1"/>
        <v>19.945945945945944</v>
      </c>
      <c r="Q20" s="9">
        <f t="shared" si="2"/>
        <v>13.003252828233405</v>
      </c>
      <c r="R20" s="9">
        <f t="shared" si="3"/>
        <v>11.733800350262701</v>
      </c>
      <c r="S20" s="1">
        <f t="shared" si="4"/>
        <v>0.12060000000000004</v>
      </c>
    </row>
    <row r="21" spans="1:19" ht="12.75" customHeight="1">
      <c r="A21" s="4">
        <v>1</v>
      </c>
      <c r="B21" s="5" t="s">
        <v>154</v>
      </c>
      <c r="C21" s="5" t="s">
        <v>41</v>
      </c>
      <c r="D21" s="6">
        <v>1561</v>
      </c>
      <c r="E21" s="7">
        <v>24.2618</v>
      </c>
      <c r="F21" s="7">
        <v>1.2644</v>
      </c>
      <c r="G21" s="7">
        <v>21.783576</v>
      </c>
      <c r="H21" s="7">
        <v>26.740024000000002</v>
      </c>
      <c r="I21" s="1">
        <v>1288</v>
      </c>
      <c r="J21" s="1">
        <v>24.6041</v>
      </c>
      <c r="K21" s="1">
        <v>1.2784</v>
      </c>
      <c r="L21" s="1">
        <v>22.098436</v>
      </c>
      <c r="M21" s="1">
        <v>27.109764</v>
      </c>
      <c r="O21" s="6">
        <f t="shared" si="0"/>
        <v>273</v>
      </c>
      <c r="P21" s="9">
        <f t="shared" si="1"/>
        <v>17.48878923766816</v>
      </c>
      <c r="Q21" s="9">
        <f t="shared" si="2"/>
        <v>1.4108598702486956</v>
      </c>
      <c r="R21" s="9">
        <f t="shared" si="3"/>
        <v>1.1072445428661826</v>
      </c>
      <c r="S21" s="1">
        <f t="shared" si="4"/>
        <v>0.01400000000000001</v>
      </c>
    </row>
    <row r="22" spans="1:19" ht="12.75" customHeight="1">
      <c r="A22" s="4">
        <v>1</v>
      </c>
      <c r="B22" s="5" t="s">
        <v>155</v>
      </c>
      <c r="C22" s="5" t="s">
        <v>41</v>
      </c>
      <c r="D22" s="6">
        <v>5390</v>
      </c>
      <c r="E22" s="7">
        <v>13.3513</v>
      </c>
      <c r="F22" s="7">
        <v>0.5266</v>
      </c>
      <c r="G22" s="7">
        <v>12.319164</v>
      </c>
      <c r="H22" s="7">
        <v>14.383436</v>
      </c>
      <c r="I22" s="1">
        <v>4311</v>
      </c>
      <c r="J22" s="1">
        <v>14.4901</v>
      </c>
      <c r="K22" s="1">
        <v>0.6309</v>
      </c>
      <c r="L22" s="1">
        <v>13.253536</v>
      </c>
      <c r="M22" s="1">
        <v>15.726664</v>
      </c>
      <c r="O22" s="6">
        <f t="shared" si="0"/>
        <v>1079</v>
      </c>
      <c r="P22" s="9">
        <f t="shared" si="1"/>
        <v>20.018552875695732</v>
      </c>
      <c r="Q22" s="9">
        <f t="shared" si="2"/>
        <v>8.529506490004717</v>
      </c>
      <c r="R22" s="9">
        <f t="shared" si="3"/>
        <v>19.806304595518434</v>
      </c>
      <c r="S22" s="1">
        <f t="shared" si="4"/>
        <v>0.10430000000000006</v>
      </c>
    </row>
    <row r="23" spans="1:19" ht="12.75" customHeight="1">
      <c r="A23" s="4">
        <v>1</v>
      </c>
      <c r="B23" s="5" t="s">
        <v>156</v>
      </c>
      <c r="C23" s="5" t="s">
        <v>41</v>
      </c>
      <c r="D23" s="6">
        <v>491</v>
      </c>
      <c r="E23" s="7">
        <v>2.2048</v>
      </c>
      <c r="F23" s="7">
        <v>0.8703</v>
      </c>
      <c r="G23" s="7">
        <v>0.49901200000000023</v>
      </c>
      <c r="H23" s="7">
        <v>3.9105879999999997</v>
      </c>
      <c r="I23" s="1">
        <v>387</v>
      </c>
      <c r="J23" s="1">
        <v>1.4704</v>
      </c>
      <c r="K23" s="1">
        <v>0.6351</v>
      </c>
      <c r="L23" s="1">
        <v>0.22560399999999992</v>
      </c>
      <c r="M23" s="1">
        <v>2.7151959999999997</v>
      </c>
      <c r="O23" s="6">
        <f t="shared" si="0"/>
        <v>104</v>
      </c>
      <c r="P23" s="9">
        <f t="shared" si="1"/>
        <v>21.181262729124235</v>
      </c>
      <c r="Q23" s="9">
        <f t="shared" si="2"/>
        <v>33.30914368650218</v>
      </c>
      <c r="R23" s="9">
        <f t="shared" si="3"/>
        <v>27.025163736642533</v>
      </c>
      <c r="S23" s="1">
        <f t="shared" si="4"/>
        <v>0.23519999999999994</v>
      </c>
    </row>
    <row r="24" spans="1:19" ht="12.75" customHeight="1">
      <c r="A24" s="4">
        <v>1</v>
      </c>
      <c r="B24" s="5" t="s">
        <v>157</v>
      </c>
      <c r="C24" s="5" t="s">
        <v>41</v>
      </c>
      <c r="D24" s="6">
        <v>2061</v>
      </c>
      <c r="E24" s="7">
        <v>4.8288</v>
      </c>
      <c r="F24" s="7">
        <v>0.5202</v>
      </c>
      <c r="G24" s="7">
        <v>3.809208</v>
      </c>
      <c r="H24" s="7">
        <v>5.8483920000000005</v>
      </c>
      <c r="I24" s="1">
        <v>1569</v>
      </c>
      <c r="J24" s="1">
        <v>4.1912</v>
      </c>
      <c r="K24" s="1">
        <v>0.5417</v>
      </c>
      <c r="L24" s="1">
        <v>3.129468</v>
      </c>
      <c r="M24" s="1">
        <v>5.252932</v>
      </c>
      <c r="O24" s="6">
        <f t="shared" si="0"/>
        <v>492</v>
      </c>
      <c r="P24" s="9">
        <f t="shared" si="1"/>
        <v>23.871906841339154</v>
      </c>
      <c r="Q24" s="9">
        <f t="shared" si="2"/>
        <v>13.204108681245858</v>
      </c>
      <c r="R24" s="9">
        <f t="shared" si="3"/>
        <v>4.13302575932333</v>
      </c>
      <c r="S24" s="1">
        <f t="shared" si="4"/>
        <v>0.021499999999999964</v>
      </c>
    </row>
    <row r="25" spans="1:19" ht="12.75" customHeight="1">
      <c r="A25" s="4">
        <v>1</v>
      </c>
      <c r="B25" s="5" t="s">
        <v>158</v>
      </c>
      <c r="C25" s="5" t="s">
        <v>41</v>
      </c>
      <c r="D25" s="6">
        <v>2122</v>
      </c>
      <c r="E25" s="7">
        <v>9.963</v>
      </c>
      <c r="F25" s="7">
        <v>0.6932</v>
      </c>
      <c r="G25" s="7">
        <v>8.604327999999999</v>
      </c>
      <c r="H25" s="7">
        <v>11.321672</v>
      </c>
      <c r="I25" s="1">
        <v>1630</v>
      </c>
      <c r="J25" s="1">
        <v>10.2886</v>
      </c>
      <c r="K25" s="1">
        <v>0.8493</v>
      </c>
      <c r="L25" s="1">
        <v>8.623972</v>
      </c>
      <c r="M25" s="1">
        <v>11.953228000000001</v>
      </c>
      <c r="O25" s="6">
        <f t="shared" si="0"/>
        <v>492</v>
      </c>
      <c r="P25" s="9">
        <f t="shared" si="1"/>
        <v>23.185673892554195</v>
      </c>
      <c r="Q25" s="9">
        <f t="shared" si="2"/>
        <v>3.268091940178676</v>
      </c>
      <c r="R25" s="9">
        <f t="shared" si="3"/>
        <v>22.51875360646278</v>
      </c>
      <c r="S25" s="1">
        <f t="shared" si="4"/>
        <v>0.1561</v>
      </c>
    </row>
    <row r="26" spans="1:19" ht="12.75" customHeight="1">
      <c r="A26" s="4">
        <v>1</v>
      </c>
      <c r="B26" s="5" t="s">
        <v>159</v>
      </c>
      <c r="C26" s="5" t="s">
        <v>41</v>
      </c>
      <c r="D26" s="6">
        <v>2008</v>
      </c>
      <c r="E26" s="7">
        <v>13.26</v>
      </c>
      <c r="F26" s="7">
        <v>0.8605</v>
      </c>
      <c r="G26" s="7">
        <v>11.57342</v>
      </c>
      <c r="H26" s="7">
        <v>14.946579999999999</v>
      </c>
      <c r="I26" s="1">
        <v>1413</v>
      </c>
      <c r="J26" s="1">
        <v>14.757</v>
      </c>
      <c r="K26" s="1">
        <v>1.0213</v>
      </c>
      <c r="L26" s="1">
        <v>12.755251999999999</v>
      </c>
      <c r="M26" s="1">
        <v>16.758748</v>
      </c>
      <c r="O26" s="6">
        <f t="shared" si="0"/>
        <v>595</v>
      </c>
      <c r="P26" s="9">
        <f t="shared" si="1"/>
        <v>29.63147410358566</v>
      </c>
      <c r="Q26" s="9">
        <f t="shared" si="2"/>
        <v>11.289592760180994</v>
      </c>
      <c r="R26" s="9">
        <f t="shared" si="3"/>
        <v>18.686809994189428</v>
      </c>
      <c r="S26" s="1">
        <f t="shared" si="4"/>
        <v>0.16080000000000003</v>
      </c>
    </row>
    <row r="27" spans="1:19" ht="12.75" customHeight="1">
      <c r="A27" s="4">
        <v>1</v>
      </c>
      <c r="B27" s="5" t="s">
        <v>160</v>
      </c>
      <c r="C27" s="5" t="s">
        <v>41</v>
      </c>
      <c r="D27" s="6">
        <v>6682</v>
      </c>
      <c r="E27" s="7">
        <v>8.007</v>
      </c>
      <c r="F27" s="7">
        <v>0.3668</v>
      </c>
      <c r="G27" s="7">
        <v>7.288072</v>
      </c>
      <c r="H27" s="7">
        <v>8.725928</v>
      </c>
      <c r="I27" s="1">
        <v>4999</v>
      </c>
      <c r="J27" s="1">
        <v>8.1608</v>
      </c>
      <c r="K27" s="1">
        <v>0.4256</v>
      </c>
      <c r="L27" s="1">
        <v>7.326624</v>
      </c>
      <c r="M27" s="1">
        <v>8.994976</v>
      </c>
      <c r="O27" s="6">
        <f t="shared" si="0"/>
        <v>1683</v>
      </c>
      <c r="P27" s="9">
        <f t="shared" si="1"/>
        <v>25.187069739598922</v>
      </c>
      <c r="Q27" s="9">
        <f t="shared" si="2"/>
        <v>1.9208192831272686</v>
      </c>
      <c r="R27" s="9">
        <f t="shared" si="3"/>
        <v>16.03053435114503</v>
      </c>
      <c r="S27" s="1">
        <f t="shared" si="4"/>
        <v>0.05879999999999997</v>
      </c>
    </row>
    <row r="28" spans="1:19" ht="12.75" customHeight="1">
      <c r="A28" s="4">
        <v>1</v>
      </c>
      <c r="B28" s="5" t="s">
        <v>161</v>
      </c>
      <c r="C28" s="5" t="s">
        <v>41</v>
      </c>
      <c r="D28" s="6">
        <v>906</v>
      </c>
      <c r="E28" s="7">
        <v>2.0961</v>
      </c>
      <c r="F28" s="7">
        <v>0.5573</v>
      </c>
      <c r="G28" s="7">
        <v>1.0037919999999998</v>
      </c>
      <c r="H28" s="7">
        <v>3.188408</v>
      </c>
      <c r="I28" s="1">
        <v>702</v>
      </c>
      <c r="J28" s="1">
        <v>2.7348</v>
      </c>
      <c r="K28" s="1">
        <v>0.7603</v>
      </c>
      <c r="L28" s="1">
        <v>1.244612</v>
      </c>
      <c r="M28" s="1">
        <v>4.224988</v>
      </c>
      <c r="O28" s="6">
        <f t="shared" si="0"/>
        <v>204</v>
      </c>
      <c r="P28" s="9">
        <f t="shared" si="1"/>
        <v>22.516556291390728</v>
      </c>
      <c r="Q28" s="9">
        <f t="shared" si="2"/>
        <v>30.47087448117934</v>
      </c>
      <c r="R28" s="9">
        <f t="shared" si="3"/>
        <v>36.425623542077865</v>
      </c>
      <c r="S28" s="1">
        <f t="shared" si="4"/>
        <v>0.20299999999999996</v>
      </c>
    </row>
    <row r="29" spans="1:19" ht="12.75" customHeight="1">
      <c r="A29" s="4">
        <v>1</v>
      </c>
      <c r="B29" s="5" t="s">
        <v>162</v>
      </c>
      <c r="C29" s="5" t="s">
        <v>41</v>
      </c>
      <c r="D29" s="6">
        <v>3625</v>
      </c>
      <c r="E29" s="7">
        <v>6.4541</v>
      </c>
      <c r="F29" s="7">
        <v>0.4677</v>
      </c>
      <c r="G29" s="7">
        <v>5.537408</v>
      </c>
      <c r="H29" s="7">
        <v>7.370792000000001</v>
      </c>
      <c r="I29" s="1">
        <v>2796</v>
      </c>
      <c r="J29" s="1">
        <v>6.1683</v>
      </c>
      <c r="K29" s="1">
        <v>0.4919</v>
      </c>
      <c r="L29" s="1">
        <v>5.204176</v>
      </c>
      <c r="M29" s="1">
        <v>7.132424</v>
      </c>
      <c r="O29" s="6">
        <f t="shared" si="0"/>
        <v>829</v>
      </c>
      <c r="P29" s="9">
        <f t="shared" si="1"/>
        <v>22.868965517241378</v>
      </c>
      <c r="Q29" s="9">
        <f t="shared" si="2"/>
        <v>4.428192931624859</v>
      </c>
      <c r="R29" s="9">
        <f t="shared" si="3"/>
        <v>5.1742570023519345</v>
      </c>
      <c r="S29" s="1">
        <f t="shared" si="4"/>
        <v>0.0242</v>
      </c>
    </row>
    <row r="30" spans="1:19" ht="12.75" customHeight="1">
      <c r="A30" s="4">
        <v>1</v>
      </c>
      <c r="B30" s="5" t="s">
        <v>163</v>
      </c>
      <c r="C30" s="5" t="s">
        <v>41</v>
      </c>
      <c r="D30" s="6">
        <v>3972</v>
      </c>
      <c r="E30" s="7">
        <v>13.5956</v>
      </c>
      <c r="F30" s="7">
        <v>0.6252</v>
      </c>
      <c r="G30" s="7">
        <v>12.370208</v>
      </c>
      <c r="H30" s="7">
        <v>14.820991999999999</v>
      </c>
      <c r="I30" s="1">
        <v>3111</v>
      </c>
      <c r="J30" s="1">
        <v>14.8732</v>
      </c>
      <c r="K30" s="1">
        <v>0.7275</v>
      </c>
      <c r="L30" s="1">
        <v>13.4473</v>
      </c>
      <c r="M30" s="1">
        <v>16.2991</v>
      </c>
      <c r="O30" s="6">
        <f t="shared" si="0"/>
        <v>861</v>
      </c>
      <c r="P30" s="9">
        <f t="shared" si="1"/>
        <v>21.676737160120847</v>
      </c>
      <c r="Q30" s="9">
        <f t="shared" si="2"/>
        <v>9.397157904027784</v>
      </c>
      <c r="R30" s="9">
        <f t="shared" si="3"/>
        <v>16.362763915547035</v>
      </c>
      <c r="S30" s="1">
        <f t="shared" si="4"/>
        <v>0.10230000000000006</v>
      </c>
    </row>
    <row r="31" spans="1:19" ht="12.75" customHeight="1">
      <c r="A31" s="4">
        <v>1</v>
      </c>
      <c r="B31" s="5" t="s">
        <v>164</v>
      </c>
      <c r="C31" s="5" t="s">
        <v>41</v>
      </c>
      <c r="D31" s="6">
        <v>3569</v>
      </c>
      <c r="E31" s="7">
        <v>18.2713</v>
      </c>
      <c r="F31" s="7">
        <v>0.7631</v>
      </c>
      <c r="G31" s="7">
        <v>16.775624</v>
      </c>
      <c r="H31" s="7">
        <v>19.766976</v>
      </c>
      <c r="I31" s="1">
        <v>2701</v>
      </c>
      <c r="J31" s="1">
        <v>19.2531</v>
      </c>
      <c r="K31" s="1">
        <v>0.8682</v>
      </c>
      <c r="L31" s="1">
        <v>17.551428</v>
      </c>
      <c r="M31" s="1">
        <v>20.954772</v>
      </c>
      <c r="O31" s="6">
        <f t="shared" si="0"/>
        <v>868</v>
      </c>
      <c r="P31" s="9">
        <f t="shared" si="1"/>
        <v>24.320537965816754</v>
      </c>
      <c r="Q31" s="9">
        <f t="shared" si="2"/>
        <v>5.373454543464339</v>
      </c>
      <c r="R31" s="9">
        <f t="shared" si="3"/>
        <v>13.77276896868038</v>
      </c>
      <c r="S31" s="1">
        <f t="shared" si="4"/>
        <v>0.10509999999999997</v>
      </c>
    </row>
    <row r="32" spans="1:19" ht="12.75" customHeight="1">
      <c r="A32" s="4">
        <v>1</v>
      </c>
      <c r="B32" s="5" t="s">
        <v>165</v>
      </c>
      <c r="C32" s="5" t="s">
        <v>41</v>
      </c>
      <c r="D32" s="6">
        <v>12072</v>
      </c>
      <c r="E32" s="7">
        <v>10.6216</v>
      </c>
      <c r="F32" s="7">
        <v>0.3398</v>
      </c>
      <c r="G32" s="7">
        <v>9.955592000000001</v>
      </c>
      <c r="H32" s="7">
        <v>11.287608</v>
      </c>
      <c r="I32" s="1">
        <v>9310</v>
      </c>
      <c r="J32" s="1">
        <v>11.2556</v>
      </c>
      <c r="K32" s="1">
        <v>0.4015</v>
      </c>
      <c r="L32" s="1">
        <v>10.46866</v>
      </c>
      <c r="M32" s="1">
        <v>12.042539999999999</v>
      </c>
      <c r="O32" s="6">
        <f t="shared" si="0"/>
        <v>2762</v>
      </c>
      <c r="P32" s="9">
        <f t="shared" si="1"/>
        <v>22.879390324718358</v>
      </c>
      <c r="Q32" s="9">
        <f t="shared" si="2"/>
        <v>5.968968893575342</v>
      </c>
      <c r="R32" s="9">
        <f t="shared" si="3"/>
        <v>18.157739846968816</v>
      </c>
      <c r="S32" s="1">
        <f t="shared" si="4"/>
        <v>0.06170000000000003</v>
      </c>
    </row>
    <row r="33" spans="1:19" ht="12.75" customHeight="1">
      <c r="A33" s="4" t="s">
        <v>5</v>
      </c>
      <c r="B33" s="5" t="s">
        <v>151</v>
      </c>
      <c r="C33" s="5" t="s">
        <v>42</v>
      </c>
      <c r="D33" s="6">
        <v>414</v>
      </c>
      <c r="E33" s="7">
        <v>29.7333</v>
      </c>
      <c r="F33" s="7">
        <v>2.6491</v>
      </c>
      <c r="G33" s="7">
        <v>24.541064</v>
      </c>
      <c r="H33" s="7">
        <v>34.925536</v>
      </c>
      <c r="I33" s="1">
        <v>314</v>
      </c>
      <c r="J33" s="1">
        <v>32.6208</v>
      </c>
      <c r="K33" s="1">
        <v>3.0455</v>
      </c>
      <c r="L33" s="1">
        <v>26.65162</v>
      </c>
      <c r="M33" s="1">
        <v>38.589980000000004</v>
      </c>
      <c r="O33" s="6">
        <f t="shared" si="0"/>
        <v>100</v>
      </c>
      <c r="P33" s="9">
        <f t="shared" si="1"/>
        <v>24.154589371980677</v>
      </c>
      <c r="Q33" s="9">
        <f t="shared" si="2"/>
        <v>9.711333757100634</v>
      </c>
      <c r="R33" s="9">
        <f t="shared" si="3"/>
        <v>14.963572534068186</v>
      </c>
      <c r="S33" s="1">
        <f t="shared" si="4"/>
        <v>0.3964000000000003</v>
      </c>
    </row>
    <row r="34" spans="1:19" ht="12.75" customHeight="1">
      <c r="A34" s="4" t="s">
        <v>5</v>
      </c>
      <c r="B34" s="5" t="s">
        <v>152</v>
      </c>
      <c r="C34" s="5" t="s">
        <v>42</v>
      </c>
      <c r="D34" s="6">
        <v>1562</v>
      </c>
      <c r="E34" s="7">
        <v>35.9106</v>
      </c>
      <c r="F34" s="7">
        <v>1.433</v>
      </c>
      <c r="G34" s="7">
        <v>33.10192</v>
      </c>
      <c r="H34" s="7">
        <v>38.719280000000005</v>
      </c>
      <c r="I34" s="1">
        <v>1227</v>
      </c>
      <c r="J34" s="1">
        <v>36.9684</v>
      </c>
      <c r="K34" s="1">
        <v>1.614</v>
      </c>
      <c r="L34" s="1">
        <v>33.80496</v>
      </c>
      <c r="M34" s="1">
        <v>40.131840000000004</v>
      </c>
      <c r="O34" s="6">
        <f t="shared" si="0"/>
        <v>335</v>
      </c>
      <c r="P34" s="9">
        <f t="shared" si="1"/>
        <v>21.44686299615877</v>
      </c>
      <c r="Q34" s="9">
        <f t="shared" si="2"/>
        <v>2.9456483600942347</v>
      </c>
      <c r="R34" s="9">
        <f t="shared" si="3"/>
        <v>12.63084438241452</v>
      </c>
      <c r="S34" s="1">
        <f t="shared" si="4"/>
        <v>0.18100000000000005</v>
      </c>
    </row>
    <row r="35" spans="1:19" ht="12.75" customHeight="1">
      <c r="A35" s="4" t="s">
        <v>5</v>
      </c>
      <c r="B35" s="5" t="s">
        <v>153</v>
      </c>
      <c r="C35" s="5" t="s">
        <v>42</v>
      </c>
      <c r="D35" s="6">
        <v>1848</v>
      </c>
      <c r="E35" s="7">
        <v>39.9667</v>
      </c>
      <c r="F35" s="7">
        <v>1.3432</v>
      </c>
      <c r="G35" s="7">
        <v>37.334028</v>
      </c>
      <c r="H35" s="7">
        <v>42.599372</v>
      </c>
      <c r="I35" s="1">
        <v>1478</v>
      </c>
      <c r="J35" s="1">
        <v>41.4912</v>
      </c>
      <c r="K35" s="1">
        <v>1.3841</v>
      </c>
      <c r="L35" s="1">
        <v>38.778363999999996</v>
      </c>
      <c r="M35" s="1">
        <v>44.204036</v>
      </c>
      <c r="O35" s="6">
        <f t="shared" si="0"/>
        <v>370</v>
      </c>
      <c r="P35" s="9">
        <f t="shared" si="1"/>
        <v>20.02164502164502</v>
      </c>
      <c r="Q35" s="9">
        <f t="shared" si="2"/>
        <v>3.814425509236429</v>
      </c>
      <c r="R35" s="9">
        <f t="shared" si="3"/>
        <v>3.044967242406206</v>
      </c>
      <c r="S35" s="1">
        <f t="shared" si="4"/>
        <v>0.04090000000000016</v>
      </c>
    </row>
    <row r="36" spans="1:19" ht="12.75" customHeight="1">
      <c r="A36" s="4" t="s">
        <v>5</v>
      </c>
      <c r="B36" s="5" t="s">
        <v>154</v>
      </c>
      <c r="C36" s="5" t="s">
        <v>42</v>
      </c>
      <c r="D36" s="6">
        <v>1561</v>
      </c>
      <c r="E36" s="7">
        <v>22.8145</v>
      </c>
      <c r="F36" s="7">
        <v>1.3039</v>
      </c>
      <c r="G36" s="7">
        <v>20.258855999999998</v>
      </c>
      <c r="H36" s="7">
        <v>25.370144</v>
      </c>
      <c r="I36" s="1">
        <v>1287</v>
      </c>
      <c r="J36" s="1">
        <v>20.6471</v>
      </c>
      <c r="K36" s="1">
        <v>1.2452</v>
      </c>
      <c r="L36" s="1">
        <v>18.206508</v>
      </c>
      <c r="M36" s="1">
        <v>23.087691999999997</v>
      </c>
      <c r="O36" s="6">
        <f t="shared" si="0"/>
        <v>274</v>
      </c>
      <c r="P36" s="9">
        <f t="shared" si="1"/>
        <v>17.55285073670724</v>
      </c>
      <c r="Q36" s="9">
        <f t="shared" si="2"/>
        <v>9.500098621490723</v>
      </c>
      <c r="R36" s="9">
        <f t="shared" si="3"/>
        <v>4.501878978449265</v>
      </c>
      <c r="S36" s="1">
        <f t="shared" si="4"/>
        <v>0.058699999999999974</v>
      </c>
    </row>
    <row r="37" spans="1:19" ht="12.75" customHeight="1">
      <c r="A37" s="4" t="s">
        <v>5</v>
      </c>
      <c r="B37" s="5" t="s">
        <v>155</v>
      </c>
      <c r="C37" s="5" t="s">
        <v>42</v>
      </c>
      <c r="D37" s="6">
        <v>5385</v>
      </c>
      <c r="E37" s="7">
        <v>33.7509</v>
      </c>
      <c r="F37" s="7">
        <v>0.8283</v>
      </c>
      <c r="G37" s="7">
        <v>32.127432</v>
      </c>
      <c r="H37" s="7">
        <v>35.374368000000004</v>
      </c>
      <c r="I37" s="1">
        <v>4306</v>
      </c>
      <c r="J37" s="1">
        <v>34.5233</v>
      </c>
      <c r="K37" s="1">
        <v>0.8838</v>
      </c>
      <c r="L37" s="1">
        <v>32.791052</v>
      </c>
      <c r="M37" s="1">
        <v>36.255548</v>
      </c>
      <c r="O37" s="6">
        <f t="shared" si="0"/>
        <v>1079</v>
      </c>
      <c r="P37" s="9">
        <f t="shared" si="1"/>
        <v>20.03714020427112</v>
      </c>
      <c r="Q37" s="9">
        <f t="shared" si="2"/>
        <v>2.288531565084183</v>
      </c>
      <c r="R37" s="9">
        <f t="shared" si="3"/>
        <v>6.700470843897138</v>
      </c>
      <c r="S37" s="1">
        <f t="shared" si="4"/>
        <v>0.0555</v>
      </c>
    </row>
    <row r="38" spans="1:19" ht="12.75" customHeight="1">
      <c r="A38" s="4" t="s">
        <v>5</v>
      </c>
      <c r="B38" s="5" t="s">
        <v>156</v>
      </c>
      <c r="C38" s="5" t="s">
        <v>43</v>
      </c>
      <c r="D38" s="6">
        <v>490</v>
      </c>
      <c r="E38" s="7">
        <v>28.0495</v>
      </c>
      <c r="F38" s="7">
        <v>2.2522</v>
      </c>
      <c r="G38" s="7">
        <v>23.635188</v>
      </c>
      <c r="H38" s="7">
        <v>32.463812</v>
      </c>
      <c r="I38" s="1">
        <v>386</v>
      </c>
      <c r="J38" s="1">
        <v>31.1916</v>
      </c>
      <c r="K38" s="1">
        <v>2.6462</v>
      </c>
      <c r="L38" s="1">
        <v>26.005048000000002</v>
      </c>
      <c r="M38" s="1">
        <v>36.378152</v>
      </c>
      <c r="O38" s="6">
        <f t="shared" si="0"/>
        <v>104</v>
      </c>
      <c r="P38" s="9">
        <f t="shared" si="1"/>
        <v>21.224489795918366</v>
      </c>
      <c r="Q38" s="9">
        <f t="shared" si="2"/>
        <v>11.20198221002158</v>
      </c>
      <c r="R38" s="9">
        <f t="shared" si="3"/>
        <v>17.494005860935957</v>
      </c>
      <c r="S38" s="1">
        <f t="shared" si="4"/>
        <v>0.3939999999999997</v>
      </c>
    </row>
    <row r="39" spans="1:19" ht="12.75" customHeight="1">
      <c r="A39" s="4" t="s">
        <v>5</v>
      </c>
      <c r="B39" s="5" t="s">
        <v>157</v>
      </c>
      <c r="C39" s="5" t="s">
        <v>43</v>
      </c>
      <c r="D39" s="6">
        <v>2058</v>
      </c>
      <c r="E39" s="7">
        <v>31.3024</v>
      </c>
      <c r="F39" s="7">
        <v>1.2017</v>
      </c>
      <c r="G39" s="7">
        <v>28.947067999999998</v>
      </c>
      <c r="H39" s="7">
        <v>33.657731999999996</v>
      </c>
      <c r="I39" s="1">
        <v>1569</v>
      </c>
      <c r="J39" s="1">
        <v>31.66</v>
      </c>
      <c r="K39" s="1">
        <v>1.4026</v>
      </c>
      <c r="L39" s="1">
        <v>28.910904</v>
      </c>
      <c r="M39" s="1">
        <v>34.409096</v>
      </c>
      <c r="O39" s="6">
        <f t="shared" si="0"/>
        <v>489</v>
      </c>
      <c r="P39" s="9">
        <f t="shared" si="1"/>
        <v>23.760932944606413</v>
      </c>
      <c r="Q39" s="9">
        <f t="shared" si="2"/>
        <v>1.1424044162747953</v>
      </c>
      <c r="R39" s="9">
        <f t="shared" si="3"/>
        <v>16.71798285761838</v>
      </c>
      <c r="S39" s="1">
        <f t="shared" si="4"/>
        <v>0.20090000000000008</v>
      </c>
    </row>
    <row r="40" spans="1:19" ht="12.75" customHeight="1">
      <c r="A40" s="4" t="s">
        <v>5</v>
      </c>
      <c r="B40" s="5" t="s">
        <v>158</v>
      </c>
      <c r="C40" s="5" t="s">
        <v>43</v>
      </c>
      <c r="D40" s="6">
        <v>2121</v>
      </c>
      <c r="E40" s="7">
        <v>29.6164</v>
      </c>
      <c r="F40" s="7">
        <v>1.139</v>
      </c>
      <c r="G40" s="7">
        <v>27.38396</v>
      </c>
      <c r="H40" s="7">
        <v>31.84884</v>
      </c>
      <c r="I40" s="1">
        <v>1626</v>
      </c>
      <c r="J40" s="1">
        <v>31.9224</v>
      </c>
      <c r="K40" s="1">
        <v>1.4006</v>
      </c>
      <c r="L40" s="1">
        <v>29.177224</v>
      </c>
      <c r="M40" s="1">
        <v>34.667576</v>
      </c>
      <c r="O40" s="6">
        <f t="shared" si="0"/>
        <v>495</v>
      </c>
      <c r="P40" s="9">
        <f t="shared" si="1"/>
        <v>23.33804809052334</v>
      </c>
      <c r="Q40" s="9">
        <f t="shared" si="2"/>
        <v>7.786226550154647</v>
      </c>
      <c r="R40" s="9">
        <f t="shared" si="3"/>
        <v>22.9675153643547</v>
      </c>
      <c r="S40" s="1">
        <f t="shared" si="4"/>
        <v>0.2616</v>
      </c>
    </row>
    <row r="41" spans="1:19" ht="12.75" customHeight="1">
      <c r="A41" s="4" t="s">
        <v>5</v>
      </c>
      <c r="B41" s="5" t="s">
        <v>159</v>
      </c>
      <c r="C41" s="5" t="s">
        <v>43</v>
      </c>
      <c r="D41" s="6">
        <v>2008</v>
      </c>
      <c r="E41" s="7">
        <v>13.4883</v>
      </c>
      <c r="F41" s="7">
        <v>0.8717</v>
      </c>
      <c r="G41" s="7">
        <v>11.779768</v>
      </c>
      <c r="H41" s="7">
        <v>15.196832</v>
      </c>
      <c r="I41" s="1">
        <v>1412</v>
      </c>
      <c r="J41" s="1">
        <v>14.4475</v>
      </c>
      <c r="K41" s="1">
        <v>1.0494</v>
      </c>
      <c r="L41" s="1">
        <v>12.390676</v>
      </c>
      <c r="M41" s="1">
        <v>16.504324</v>
      </c>
      <c r="O41" s="6">
        <f t="shared" si="0"/>
        <v>596</v>
      </c>
      <c r="P41" s="9">
        <f t="shared" si="1"/>
        <v>29.681274900398407</v>
      </c>
      <c r="Q41" s="9">
        <f t="shared" si="2"/>
        <v>7.111348353758435</v>
      </c>
      <c r="R41" s="9">
        <f t="shared" si="3"/>
        <v>20.385453711139164</v>
      </c>
      <c r="S41" s="1">
        <f t="shared" si="4"/>
        <v>0.1777000000000001</v>
      </c>
    </row>
    <row r="42" spans="1:19" ht="12.75" customHeight="1">
      <c r="A42" s="4" t="s">
        <v>5</v>
      </c>
      <c r="B42" s="5" t="s">
        <v>160</v>
      </c>
      <c r="C42" s="5" t="s">
        <v>43</v>
      </c>
      <c r="D42" s="6">
        <v>6677</v>
      </c>
      <c r="E42" s="7">
        <v>26.325</v>
      </c>
      <c r="F42" s="7">
        <v>0.6526</v>
      </c>
      <c r="G42" s="7">
        <v>25.045904</v>
      </c>
      <c r="H42" s="7">
        <v>27.604096</v>
      </c>
      <c r="I42" s="1">
        <v>4993</v>
      </c>
      <c r="J42" s="1">
        <v>27.7636</v>
      </c>
      <c r="K42" s="1">
        <v>0.7978</v>
      </c>
      <c r="L42" s="1">
        <v>26.199912</v>
      </c>
      <c r="M42" s="1">
        <v>29.327288</v>
      </c>
      <c r="O42" s="6">
        <f t="shared" si="0"/>
        <v>1684</v>
      </c>
      <c r="P42" s="9">
        <f t="shared" si="1"/>
        <v>25.22090759323049</v>
      </c>
      <c r="Q42" s="9">
        <f t="shared" si="2"/>
        <v>5.464767331434002</v>
      </c>
      <c r="R42" s="9">
        <f t="shared" si="3"/>
        <v>22.249463683726635</v>
      </c>
      <c r="S42" s="1">
        <f t="shared" si="4"/>
        <v>0.1452</v>
      </c>
    </row>
    <row r="43" spans="1:19" ht="12.75" customHeight="1">
      <c r="A43" s="4" t="s">
        <v>5</v>
      </c>
      <c r="B43" s="5" t="s">
        <v>161</v>
      </c>
      <c r="C43" s="5" t="s">
        <v>44</v>
      </c>
      <c r="D43" s="6">
        <v>904</v>
      </c>
      <c r="E43" s="7">
        <v>28.9024</v>
      </c>
      <c r="F43" s="7">
        <v>1.8156</v>
      </c>
      <c r="G43" s="7">
        <v>25.343824</v>
      </c>
      <c r="H43" s="7">
        <v>32.460976</v>
      </c>
      <c r="I43" s="1">
        <v>700</v>
      </c>
      <c r="J43" s="1">
        <v>31.9176</v>
      </c>
      <c r="K43" s="1">
        <v>2.0808</v>
      </c>
      <c r="L43" s="1">
        <v>27.839232</v>
      </c>
      <c r="M43" s="1">
        <v>35.995968</v>
      </c>
      <c r="O43" s="6">
        <f t="shared" si="0"/>
        <v>204</v>
      </c>
      <c r="P43" s="9">
        <f t="shared" si="1"/>
        <v>22.566371681415927</v>
      </c>
      <c r="Q43" s="9">
        <f t="shared" si="2"/>
        <v>10.432351638618247</v>
      </c>
      <c r="R43" s="9">
        <f t="shared" si="3"/>
        <v>14.606741573033698</v>
      </c>
      <c r="S43" s="1">
        <f t="shared" si="4"/>
        <v>0.2651999999999999</v>
      </c>
    </row>
    <row r="44" spans="1:19" ht="12.75" customHeight="1">
      <c r="A44" s="4" t="s">
        <v>5</v>
      </c>
      <c r="B44" s="5" t="s">
        <v>162</v>
      </c>
      <c r="C44" s="5" t="s">
        <v>44</v>
      </c>
      <c r="D44" s="6">
        <v>3620</v>
      </c>
      <c r="E44" s="7">
        <v>33.6176</v>
      </c>
      <c r="F44" s="7">
        <v>0.9773</v>
      </c>
      <c r="G44" s="7">
        <v>31.702092000000004</v>
      </c>
      <c r="H44" s="7">
        <v>35.533108000000006</v>
      </c>
      <c r="I44" s="1">
        <v>2796</v>
      </c>
      <c r="J44" s="1">
        <v>34.3139</v>
      </c>
      <c r="K44" s="1">
        <v>1.1468</v>
      </c>
      <c r="L44" s="1">
        <v>32.066171999999995</v>
      </c>
      <c r="M44" s="1">
        <v>36.561628</v>
      </c>
      <c r="O44" s="6">
        <f t="shared" si="0"/>
        <v>824</v>
      </c>
      <c r="P44" s="9">
        <f t="shared" si="1"/>
        <v>22.76243093922652</v>
      </c>
      <c r="Q44" s="9">
        <f t="shared" si="2"/>
        <v>2.071236495169178</v>
      </c>
      <c r="R44" s="9">
        <f t="shared" si="3"/>
        <v>17.343702036222254</v>
      </c>
      <c r="S44" s="1">
        <f t="shared" si="4"/>
        <v>0.16950000000000007</v>
      </c>
    </row>
    <row r="45" spans="1:19" ht="12.75" customHeight="1">
      <c r="A45" s="4" t="s">
        <v>5</v>
      </c>
      <c r="B45" s="5" t="s">
        <v>163</v>
      </c>
      <c r="C45" s="5" t="s">
        <v>44</v>
      </c>
      <c r="D45" s="6">
        <v>3969</v>
      </c>
      <c r="E45" s="7">
        <v>34.6919</v>
      </c>
      <c r="F45" s="7">
        <v>0.8727</v>
      </c>
      <c r="G45" s="7">
        <v>32.981407999999995</v>
      </c>
      <c r="H45" s="7">
        <v>36.402392</v>
      </c>
      <c r="I45" s="1">
        <v>3104</v>
      </c>
      <c r="J45" s="1">
        <v>36.6213</v>
      </c>
      <c r="K45" s="1">
        <v>1.0156</v>
      </c>
      <c r="L45" s="1">
        <v>34.630724</v>
      </c>
      <c r="M45" s="1">
        <v>38.611875999999995</v>
      </c>
      <c r="O45" s="6">
        <f t="shared" si="0"/>
        <v>865</v>
      </c>
      <c r="P45" s="9">
        <f t="shared" si="1"/>
        <v>21.7939027462837</v>
      </c>
      <c r="Q45" s="9">
        <f t="shared" si="2"/>
        <v>5.5615287718458815</v>
      </c>
      <c r="R45" s="9">
        <f t="shared" si="3"/>
        <v>16.374470035521945</v>
      </c>
      <c r="S45" s="1">
        <f t="shared" si="4"/>
        <v>0.14290000000000003</v>
      </c>
    </row>
    <row r="46" spans="1:19" ht="12.75" customHeight="1">
      <c r="A46" s="4" t="s">
        <v>5</v>
      </c>
      <c r="B46" s="5" t="s">
        <v>164</v>
      </c>
      <c r="C46" s="5" t="s">
        <v>44</v>
      </c>
      <c r="D46" s="6">
        <v>3569</v>
      </c>
      <c r="E46" s="7">
        <v>17.7362</v>
      </c>
      <c r="F46" s="7">
        <v>0.7786</v>
      </c>
      <c r="G46" s="7">
        <v>16.210144</v>
      </c>
      <c r="H46" s="7">
        <v>19.262256</v>
      </c>
      <c r="I46" s="1">
        <v>2699</v>
      </c>
      <c r="J46" s="1">
        <v>17.2785</v>
      </c>
      <c r="K46" s="1">
        <v>0.7941</v>
      </c>
      <c r="L46" s="1">
        <v>15.722064000000001</v>
      </c>
      <c r="M46" s="1">
        <v>18.834936000000003</v>
      </c>
      <c r="O46" s="6">
        <f t="shared" si="0"/>
        <v>870</v>
      </c>
      <c r="P46" s="9">
        <f t="shared" si="1"/>
        <v>24.376576071728774</v>
      </c>
      <c r="Q46" s="9">
        <f t="shared" si="2"/>
        <v>2.5805978732761194</v>
      </c>
      <c r="R46" s="9">
        <f t="shared" si="3"/>
        <v>1.9907526329309106</v>
      </c>
      <c r="S46" s="1">
        <f t="shared" si="4"/>
        <v>0.01550000000000007</v>
      </c>
    </row>
    <row r="47" spans="1:19" ht="12.75" customHeight="1">
      <c r="A47" s="4" t="s">
        <v>5</v>
      </c>
      <c r="B47" s="5" t="s">
        <v>165</v>
      </c>
      <c r="C47" s="5" t="s">
        <v>44</v>
      </c>
      <c r="D47" s="6">
        <v>12062</v>
      </c>
      <c r="E47" s="7">
        <v>29.9581</v>
      </c>
      <c r="F47" s="7">
        <v>0.5537</v>
      </c>
      <c r="G47" s="7">
        <v>28.872848</v>
      </c>
      <c r="H47" s="7">
        <v>31.043352000000002</v>
      </c>
      <c r="I47" s="1">
        <v>9299</v>
      </c>
      <c r="J47" s="1">
        <v>31.0689</v>
      </c>
      <c r="K47" s="1">
        <v>0.6422</v>
      </c>
      <c r="L47" s="1">
        <v>29.810188</v>
      </c>
      <c r="M47" s="1">
        <v>32.327612</v>
      </c>
      <c r="O47" s="6">
        <f t="shared" si="0"/>
        <v>2763</v>
      </c>
      <c r="P47" s="9">
        <f t="shared" si="1"/>
        <v>22.906648980268614</v>
      </c>
      <c r="Q47" s="9">
        <f t="shared" si="2"/>
        <v>3.707845290589181</v>
      </c>
      <c r="R47" s="9">
        <f t="shared" si="3"/>
        <v>15.98338450424418</v>
      </c>
      <c r="S47" s="1">
        <f t="shared" si="4"/>
        <v>0.08850000000000002</v>
      </c>
    </row>
    <row r="48" spans="1:19" ht="12.75" customHeight="1">
      <c r="A48" s="4" t="s">
        <v>5</v>
      </c>
      <c r="B48" s="5" t="s">
        <v>151</v>
      </c>
      <c r="C48" s="5" t="s">
        <v>45</v>
      </c>
      <c r="D48" s="6">
        <v>414</v>
      </c>
      <c r="E48" s="7">
        <v>20.9182</v>
      </c>
      <c r="F48" s="7">
        <v>2.3806</v>
      </c>
      <c r="G48" s="7">
        <v>16.252224</v>
      </c>
      <c r="H48" s="7">
        <v>25.584176</v>
      </c>
      <c r="I48" s="1">
        <v>314</v>
      </c>
      <c r="J48" s="1">
        <v>21.5693</v>
      </c>
      <c r="K48" s="1">
        <v>2.4453</v>
      </c>
      <c r="L48" s="1">
        <v>16.776511999999997</v>
      </c>
      <c r="M48" s="1">
        <v>26.362088</v>
      </c>
      <c r="O48" s="6">
        <f t="shared" si="0"/>
        <v>100</v>
      </c>
      <c r="P48" s="9">
        <f t="shared" si="1"/>
        <v>24.154589371980677</v>
      </c>
      <c r="Q48" s="9">
        <f t="shared" si="2"/>
        <v>3.11260051056018</v>
      </c>
      <c r="R48" s="9">
        <f t="shared" si="3"/>
        <v>2.717802234730749</v>
      </c>
      <c r="S48" s="1">
        <f t="shared" si="4"/>
        <v>0.0647000000000002</v>
      </c>
    </row>
    <row r="49" spans="1:19" ht="12.75" customHeight="1">
      <c r="A49" s="4" t="s">
        <v>5</v>
      </c>
      <c r="B49" s="5" t="s">
        <v>152</v>
      </c>
      <c r="C49" s="5" t="s">
        <v>45</v>
      </c>
      <c r="D49" s="6">
        <v>1562</v>
      </c>
      <c r="E49" s="7">
        <v>22.8201</v>
      </c>
      <c r="F49" s="7">
        <v>1.1961</v>
      </c>
      <c r="G49" s="7">
        <v>20.475744</v>
      </c>
      <c r="H49" s="7">
        <v>25.164456</v>
      </c>
      <c r="I49" s="1">
        <v>1227</v>
      </c>
      <c r="J49" s="1">
        <v>22.2093</v>
      </c>
      <c r="K49" s="1">
        <v>1.3355</v>
      </c>
      <c r="L49" s="1">
        <v>19.59172</v>
      </c>
      <c r="M49" s="1">
        <v>24.82688</v>
      </c>
      <c r="O49" s="6">
        <f t="shared" si="0"/>
        <v>335</v>
      </c>
      <c r="P49" s="9">
        <f t="shared" si="1"/>
        <v>21.44686299615877</v>
      </c>
      <c r="Q49" s="9">
        <f t="shared" si="2"/>
        <v>2.6765877450142685</v>
      </c>
      <c r="R49" s="9">
        <f t="shared" si="3"/>
        <v>11.654543934453638</v>
      </c>
      <c r="S49" s="1">
        <f t="shared" si="4"/>
        <v>0.13939999999999997</v>
      </c>
    </row>
    <row r="50" spans="1:19" ht="12.75" customHeight="1">
      <c r="A50" s="4" t="s">
        <v>5</v>
      </c>
      <c r="B50" s="5" t="s">
        <v>153</v>
      </c>
      <c r="C50" s="5" t="s">
        <v>45</v>
      </c>
      <c r="D50" s="6">
        <v>1848</v>
      </c>
      <c r="E50" s="7">
        <v>19.9523</v>
      </c>
      <c r="F50" s="7">
        <v>1.1043</v>
      </c>
      <c r="G50" s="7">
        <v>17.787872</v>
      </c>
      <c r="H50" s="7">
        <v>22.116728000000002</v>
      </c>
      <c r="I50" s="1">
        <v>1478</v>
      </c>
      <c r="J50" s="1">
        <v>22.3129</v>
      </c>
      <c r="K50" s="1">
        <v>1.1792</v>
      </c>
      <c r="L50" s="1">
        <v>20.001668</v>
      </c>
      <c r="M50" s="1">
        <v>24.624132</v>
      </c>
      <c r="O50" s="6">
        <f t="shared" si="0"/>
        <v>370</v>
      </c>
      <c r="P50" s="9">
        <f t="shared" si="1"/>
        <v>20.02164502164502</v>
      </c>
      <c r="Q50" s="9">
        <f t="shared" si="2"/>
        <v>11.83121745362689</v>
      </c>
      <c r="R50" s="9">
        <f t="shared" si="3"/>
        <v>6.782577198225116</v>
      </c>
      <c r="S50" s="1">
        <f t="shared" si="4"/>
        <v>0.07489999999999997</v>
      </c>
    </row>
    <row r="51" spans="1:19" ht="12.75" customHeight="1">
      <c r="A51" s="4" t="s">
        <v>5</v>
      </c>
      <c r="B51" s="5" t="s">
        <v>154</v>
      </c>
      <c r="C51" s="5" t="s">
        <v>45</v>
      </c>
      <c r="D51" s="6">
        <v>1561</v>
      </c>
      <c r="E51" s="7">
        <v>8.2772</v>
      </c>
      <c r="F51" s="7">
        <v>0.8522</v>
      </c>
      <c r="G51" s="7">
        <v>6.6068880000000005</v>
      </c>
      <c r="H51" s="7">
        <v>9.947512</v>
      </c>
      <c r="I51" s="1">
        <v>1287</v>
      </c>
      <c r="J51" s="1">
        <v>7.5189</v>
      </c>
      <c r="K51" s="1">
        <v>0.7803</v>
      </c>
      <c r="L51" s="1">
        <v>5.989512</v>
      </c>
      <c r="M51" s="1">
        <v>9.048288</v>
      </c>
      <c r="O51" s="6">
        <f t="shared" si="0"/>
        <v>274</v>
      </c>
      <c r="P51" s="9">
        <f t="shared" si="1"/>
        <v>17.55285073670724</v>
      </c>
      <c r="Q51" s="9">
        <f t="shared" si="2"/>
        <v>9.161310588121589</v>
      </c>
      <c r="R51" s="9">
        <f t="shared" si="3"/>
        <v>8.43698662285848</v>
      </c>
      <c r="S51" s="1">
        <f t="shared" si="4"/>
        <v>0.07189999999999996</v>
      </c>
    </row>
    <row r="52" spans="1:19" ht="12.75" customHeight="1">
      <c r="A52" s="4" t="s">
        <v>5</v>
      </c>
      <c r="B52" s="5" t="s">
        <v>155</v>
      </c>
      <c r="C52" s="5" t="s">
        <v>45</v>
      </c>
      <c r="D52" s="6">
        <v>5385</v>
      </c>
      <c r="E52" s="7">
        <v>18.7766</v>
      </c>
      <c r="F52" s="7">
        <v>0.6796</v>
      </c>
      <c r="G52" s="7">
        <v>17.444584</v>
      </c>
      <c r="H52" s="7">
        <v>20.108615999999998</v>
      </c>
      <c r="I52" s="1">
        <v>4306</v>
      </c>
      <c r="J52" s="1">
        <v>19.2143</v>
      </c>
      <c r="K52" s="1">
        <v>0.7248</v>
      </c>
      <c r="L52" s="1">
        <v>17.793692</v>
      </c>
      <c r="M52" s="1">
        <v>20.634908000000003</v>
      </c>
      <c r="O52" s="6">
        <f t="shared" si="0"/>
        <v>1079</v>
      </c>
      <c r="P52" s="9">
        <f t="shared" si="1"/>
        <v>20.03714020427112</v>
      </c>
      <c r="Q52" s="9">
        <f t="shared" si="2"/>
        <v>2.331092956126259</v>
      </c>
      <c r="R52" s="9">
        <f t="shared" si="3"/>
        <v>6.650971159505595</v>
      </c>
      <c r="S52" s="1">
        <f t="shared" si="4"/>
        <v>0.04520000000000002</v>
      </c>
    </row>
    <row r="53" spans="1:19" ht="12.75" customHeight="1">
      <c r="A53" s="4" t="s">
        <v>5</v>
      </c>
      <c r="B53" s="5" t="s">
        <v>156</v>
      </c>
      <c r="C53" s="5" t="s">
        <v>46</v>
      </c>
      <c r="D53" s="6">
        <v>490</v>
      </c>
      <c r="E53" s="7">
        <v>15.8117</v>
      </c>
      <c r="F53" s="7">
        <v>1.9497</v>
      </c>
      <c r="G53" s="7">
        <v>11.990288</v>
      </c>
      <c r="H53" s="7">
        <v>19.633112</v>
      </c>
      <c r="I53" s="1">
        <v>386</v>
      </c>
      <c r="J53" s="1">
        <v>17.4915</v>
      </c>
      <c r="K53" s="1">
        <v>2.2193</v>
      </c>
      <c r="L53" s="1">
        <v>13.141672</v>
      </c>
      <c r="M53" s="1">
        <v>21.841327999999997</v>
      </c>
      <c r="O53" s="6">
        <f t="shared" si="0"/>
        <v>104</v>
      </c>
      <c r="P53" s="9">
        <f t="shared" si="1"/>
        <v>21.224489795918366</v>
      </c>
      <c r="Q53" s="9">
        <f t="shared" si="2"/>
        <v>10.623778594332036</v>
      </c>
      <c r="R53" s="9">
        <f t="shared" si="3"/>
        <v>13.82776837462174</v>
      </c>
      <c r="S53" s="1">
        <f t="shared" si="4"/>
        <v>0.26960000000000006</v>
      </c>
    </row>
    <row r="54" spans="1:19" ht="12.75" customHeight="1">
      <c r="A54" s="4" t="s">
        <v>5</v>
      </c>
      <c r="B54" s="5" t="s">
        <v>157</v>
      </c>
      <c r="C54" s="5" t="s">
        <v>46</v>
      </c>
      <c r="D54" s="6">
        <v>2058</v>
      </c>
      <c r="E54" s="7">
        <v>15.6505</v>
      </c>
      <c r="F54" s="7">
        <v>0.9429</v>
      </c>
      <c r="G54" s="7">
        <v>13.802416</v>
      </c>
      <c r="H54" s="7">
        <v>17.498583999999997</v>
      </c>
      <c r="I54" s="1">
        <v>1569</v>
      </c>
      <c r="J54" s="1">
        <v>16.8721</v>
      </c>
      <c r="K54" s="1">
        <v>1.0311</v>
      </c>
      <c r="L54" s="1">
        <v>14.851144</v>
      </c>
      <c r="M54" s="1">
        <v>18.893056</v>
      </c>
      <c r="O54" s="6">
        <f t="shared" si="0"/>
        <v>489</v>
      </c>
      <c r="P54" s="9">
        <f t="shared" si="1"/>
        <v>23.760932944606413</v>
      </c>
      <c r="Q54" s="9">
        <f t="shared" si="2"/>
        <v>7.805501421679822</v>
      </c>
      <c r="R54" s="9">
        <f t="shared" si="3"/>
        <v>9.354120267260575</v>
      </c>
      <c r="S54" s="1">
        <f t="shared" si="4"/>
        <v>0.08819999999999995</v>
      </c>
    </row>
    <row r="55" spans="1:19" ht="12.75" customHeight="1">
      <c r="A55" s="4" t="s">
        <v>5</v>
      </c>
      <c r="B55" s="5" t="s">
        <v>158</v>
      </c>
      <c r="C55" s="5" t="s">
        <v>46</v>
      </c>
      <c r="D55" s="6">
        <v>2121</v>
      </c>
      <c r="E55" s="7">
        <v>12.2542</v>
      </c>
      <c r="F55" s="7">
        <v>0.7639</v>
      </c>
      <c r="G55" s="7">
        <v>10.756956</v>
      </c>
      <c r="H55" s="7">
        <v>13.751444000000001</v>
      </c>
      <c r="I55" s="1">
        <v>1626</v>
      </c>
      <c r="J55" s="1">
        <v>12.712</v>
      </c>
      <c r="K55" s="1">
        <v>0.9606</v>
      </c>
      <c r="L55" s="1">
        <v>10.829224</v>
      </c>
      <c r="M55" s="1">
        <v>14.594776</v>
      </c>
      <c r="O55" s="6">
        <f t="shared" si="0"/>
        <v>495</v>
      </c>
      <c r="P55" s="9">
        <f t="shared" si="1"/>
        <v>23.33804809052334</v>
      </c>
      <c r="Q55" s="9">
        <f t="shared" si="2"/>
        <v>3.7358619901747883</v>
      </c>
      <c r="R55" s="9">
        <f t="shared" si="3"/>
        <v>25.749443644456075</v>
      </c>
      <c r="S55" s="1">
        <f t="shared" si="4"/>
        <v>0.19669999999999999</v>
      </c>
    </row>
    <row r="56" spans="1:19" ht="12.75" customHeight="1">
      <c r="A56" s="4" t="s">
        <v>5</v>
      </c>
      <c r="B56" s="5" t="s">
        <v>159</v>
      </c>
      <c r="C56" s="5" t="s">
        <v>46</v>
      </c>
      <c r="D56" s="6">
        <v>2008</v>
      </c>
      <c r="E56" s="7">
        <v>2.1175</v>
      </c>
      <c r="F56" s="7">
        <v>0.3554</v>
      </c>
      <c r="G56" s="7">
        <v>1.420916</v>
      </c>
      <c r="H56" s="7">
        <v>2.8140840000000003</v>
      </c>
      <c r="I56" s="1">
        <v>1412</v>
      </c>
      <c r="J56" s="1">
        <v>3.3137</v>
      </c>
      <c r="K56" s="1">
        <v>0.5342</v>
      </c>
      <c r="L56" s="1">
        <v>2.266668</v>
      </c>
      <c r="M56" s="1">
        <v>4.360732</v>
      </c>
      <c r="O56" s="6">
        <f t="shared" si="0"/>
        <v>596</v>
      </c>
      <c r="P56" s="9">
        <f t="shared" si="1"/>
        <v>29.681274900398407</v>
      </c>
      <c r="Q56" s="9">
        <f t="shared" si="2"/>
        <v>56.49114521841793</v>
      </c>
      <c r="R56" s="9">
        <f t="shared" si="3"/>
        <v>50.309510410804734</v>
      </c>
      <c r="S56" s="1">
        <f t="shared" si="4"/>
        <v>0.17880000000000004</v>
      </c>
    </row>
    <row r="57" spans="1:19" ht="12.75" customHeight="1">
      <c r="A57" s="4" t="s">
        <v>5</v>
      </c>
      <c r="B57" s="5" t="s">
        <v>160</v>
      </c>
      <c r="C57" s="5" t="s">
        <v>46</v>
      </c>
      <c r="D57" s="6">
        <v>6677</v>
      </c>
      <c r="E57" s="7">
        <v>11.5466</v>
      </c>
      <c r="F57" s="7">
        <v>0.4759</v>
      </c>
      <c r="G57" s="7">
        <v>10.613836</v>
      </c>
      <c r="H57" s="7">
        <v>12.479364</v>
      </c>
      <c r="I57" s="1">
        <v>4993</v>
      </c>
      <c r="J57" s="1">
        <v>12.555</v>
      </c>
      <c r="K57" s="1">
        <v>0.55</v>
      </c>
      <c r="L57" s="1">
        <v>11.477</v>
      </c>
      <c r="M57" s="1">
        <v>13.633</v>
      </c>
      <c r="O57" s="6">
        <f t="shared" si="0"/>
        <v>1684</v>
      </c>
      <c r="P57" s="9">
        <f t="shared" si="1"/>
        <v>25.22090759323049</v>
      </c>
      <c r="Q57" s="9">
        <f t="shared" si="2"/>
        <v>8.733306774288534</v>
      </c>
      <c r="R57" s="9">
        <f t="shared" si="3"/>
        <v>15.570498003782319</v>
      </c>
      <c r="S57" s="1">
        <f t="shared" si="4"/>
        <v>0.07410000000000005</v>
      </c>
    </row>
    <row r="58" spans="1:19" ht="12.75" customHeight="1">
      <c r="A58" s="4" t="s">
        <v>5</v>
      </c>
      <c r="B58" s="5" t="s">
        <v>161</v>
      </c>
      <c r="C58" s="5" t="s">
        <v>47</v>
      </c>
      <c r="D58" s="6">
        <v>904</v>
      </c>
      <c r="E58" s="7">
        <v>18.3985</v>
      </c>
      <c r="F58" s="7">
        <v>1.5843</v>
      </c>
      <c r="G58" s="7">
        <v>15.293271999999998</v>
      </c>
      <c r="H58" s="7">
        <v>21.503728</v>
      </c>
      <c r="I58" s="1">
        <v>700</v>
      </c>
      <c r="J58" s="1">
        <v>19.563</v>
      </c>
      <c r="K58" s="1">
        <v>1.7071</v>
      </c>
      <c r="L58" s="1">
        <v>16.217084</v>
      </c>
      <c r="M58" s="1">
        <v>22.908915999999998</v>
      </c>
      <c r="O58" s="6">
        <f t="shared" si="0"/>
        <v>204</v>
      </c>
      <c r="P58" s="9">
        <f t="shared" si="1"/>
        <v>22.566371681415927</v>
      </c>
      <c r="Q58" s="9">
        <f t="shared" si="2"/>
        <v>6.329320325026499</v>
      </c>
      <c r="R58" s="9">
        <f t="shared" si="3"/>
        <v>7.7510572492583485</v>
      </c>
      <c r="S58" s="1">
        <f t="shared" si="4"/>
        <v>0.12280000000000002</v>
      </c>
    </row>
    <row r="59" spans="1:19" ht="12.75" customHeight="1">
      <c r="A59" s="4" t="s">
        <v>5</v>
      </c>
      <c r="B59" s="5" t="s">
        <v>162</v>
      </c>
      <c r="C59" s="5" t="s">
        <v>47</v>
      </c>
      <c r="D59" s="6">
        <v>3620</v>
      </c>
      <c r="E59" s="7">
        <v>19.2525</v>
      </c>
      <c r="F59" s="7">
        <v>0.805</v>
      </c>
      <c r="G59" s="7">
        <v>17.6747</v>
      </c>
      <c r="H59" s="7">
        <v>20.8303</v>
      </c>
      <c r="I59" s="1">
        <v>2796</v>
      </c>
      <c r="J59" s="1">
        <v>19.5404</v>
      </c>
      <c r="K59" s="1">
        <v>0.8842</v>
      </c>
      <c r="L59" s="1">
        <v>17.807368</v>
      </c>
      <c r="M59" s="1">
        <v>21.273432000000003</v>
      </c>
      <c r="O59" s="6">
        <f t="shared" si="0"/>
        <v>824</v>
      </c>
      <c r="P59" s="9">
        <f t="shared" si="1"/>
        <v>22.76243093922652</v>
      </c>
      <c r="Q59" s="9">
        <f t="shared" si="2"/>
        <v>1.4953902090637603</v>
      </c>
      <c r="R59" s="9">
        <f t="shared" si="3"/>
        <v>9.838509316770178</v>
      </c>
      <c r="S59" s="1">
        <f t="shared" si="4"/>
        <v>0.07919999999999994</v>
      </c>
    </row>
    <row r="60" spans="1:19" ht="12.75" customHeight="1">
      <c r="A60" s="4" t="s">
        <v>5</v>
      </c>
      <c r="B60" s="5" t="s">
        <v>163</v>
      </c>
      <c r="C60" s="5" t="s">
        <v>47</v>
      </c>
      <c r="D60" s="6">
        <v>3969</v>
      </c>
      <c r="E60" s="7">
        <v>16.0292</v>
      </c>
      <c r="F60" s="7">
        <v>0.689</v>
      </c>
      <c r="G60" s="7">
        <v>14.67876</v>
      </c>
      <c r="H60" s="7">
        <v>17.37964</v>
      </c>
      <c r="I60" s="1">
        <v>3104</v>
      </c>
      <c r="J60" s="1">
        <v>17.4267</v>
      </c>
      <c r="K60" s="1">
        <v>0.7991</v>
      </c>
      <c r="L60" s="1">
        <v>15.860464</v>
      </c>
      <c r="M60" s="1">
        <v>18.992936</v>
      </c>
      <c r="O60" s="6">
        <f t="shared" si="0"/>
        <v>865</v>
      </c>
      <c r="P60" s="9">
        <f t="shared" si="1"/>
        <v>21.7939027462837</v>
      </c>
      <c r="Q60" s="9">
        <f t="shared" si="2"/>
        <v>8.718463803558512</v>
      </c>
      <c r="R60" s="9">
        <f t="shared" si="3"/>
        <v>15.979680696661843</v>
      </c>
      <c r="S60" s="1">
        <f t="shared" si="4"/>
        <v>0.1101000000000001</v>
      </c>
    </row>
    <row r="61" spans="1:19" ht="12.75" customHeight="1">
      <c r="A61" s="4" t="s">
        <v>5</v>
      </c>
      <c r="B61" s="5" t="s">
        <v>164</v>
      </c>
      <c r="C61" s="5" t="s">
        <v>47</v>
      </c>
      <c r="D61" s="6">
        <v>3569</v>
      </c>
      <c r="E61" s="7">
        <v>4.9231</v>
      </c>
      <c r="F61" s="7">
        <v>0.4364</v>
      </c>
      <c r="G61" s="7">
        <v>4.067756</v>
      </c>
      <c r="H61" s="7">
        <v>5.7784439999999995</v>
      </c>
      <c r="I61" s="1">
        <v>2699</v>
      </c>
      <c r="J61" s="1">
        <v>5.234</v>
      </c>
      <c r="K61" s="1">
        <v>0.4602</v>
      </c>
      <c r="L61" s="1">
        <v>4.332008</v>
      </c>
      <c r="M61" s="1">
        <v>6.135992</v>
      </c>
      <c r="O61" s="6">
        <f t="shared" si="0"/>
        <v>870</v>
      </c>
      <c r="P61" s="9">
        <f t="shared" si="1"/>
        <v>24.376576071728774</v>
      </c>
      <c r="Q61" s="9">
        <f t="shared" si="2"/>
        <v>6.315126647843843</v>
      </c>
      <c r="R61" s="9">
        <f t="shared" si="3"/>
        <v>5.4537121906507755</v>
      </c>
      <c r="S61" s="1">
        <f t="shared" si="4"/>
        <v>0.023799999999999984</v>
      </c>
    </row>
    <row r="62" spans="1:19" ht="12.75" customHeight="1">
      <c r="A62" s="4" t="s">
        <v>5</v>
      </c>
      <c r="B62" s="5" t="s">
        <v>165</v>
      </c>
      <c r="C62" s="5" t="s">
        <v>47</v>
      </c>
      <c r="D62" s="6">
        <v>12062</v>
      </c>
      <c r="E62" s="7">
        <v>15.0838</v>
      </c>
      <c r="F62" s="7">
        <v>0.4446</v>
      </c>
      <c r="G62" s="7">
        <v>14.212384</v>
      </c>
      <c r="H62" s="7">
        <v>15.955216</v>
      </c>
      <c r="I62" s="1">
        <v>9299</v>
      </c>
      <c r="J62" s="1">
        <v>15.8112</v>
      </c>
      <c r="K62" s="1">
        <v>0.4768</v>
      </c>
      <c r="L62" s="1">
        <v>14.876672</v>
      </c>
      <c r="M62" s="1">
        <v>16.745728</v>
      </c>
      <c r="O62" s="6">
        <f t="shared" si="0"/>
        <v>2763</v>
      </c>
      <c r="P62" s="9">
        <f t="shared" si="1"/>
        <v>22.906648980268614</v>
      </c>
      <c r="Q62" s="9">
        <f t="shared" si="2"/>
        <v>4.8223922353783495</v>
      </c>
      <c r="R62" s="9">
        <f t="shared" si="3"/>
        <v>7.242465137201981</v>
      </c>
      <c r="S62" s="1">
        <f t="shared" si="4"/>
        <v>0.032200000000000006</v>
      </c>
    </row>
    <row r="63" spans="1:19" ht="12.75" customHeight="1">
      <c r="A63" s="4" t="s">
        <v>5</v>
      </c>
      <c r="B63" s="5" t="s">
        <v>151</v>
      </c>
      <c r="C63" s="5" t="s">
        <v>48</v>
      </c>
      <c r="D63" s="6">
        <v>414</v>
      </c>
      <c r="E63" s="7">
        <v>14.7734</v>
      </c>
      <c r="F63" s="7">
        <v>2.1051</v>
      </c>
      <c r="G63" s="7">
        <v>10.647404</v>
      </c>
      <c r="H63" s="7">
        <v>18.899396000000003</v>
      </c>
      <c r="I63" s="1">
        <v>314</v>
      </c>
      <c r="J63" s="1">
        <v>14.4271</v>
      </c>
      <c r="K63" s="1">
        <v>2.0855</v>
      </c>
      <c r="L63" s="1">
        <v>10.33952</v>
      </c>
      <c r="M63" s="1">
        <v>18.51468</v>
      </c>
      <c r="O63" s="6">
        <f t="shared" si="0"/>
        <v>100</v>
      </c>
      <c r="P63" s="9">
        <f t="shared" si="1"/>
        <v>24.154589371980677</v>
      </c>
      <c r="Q63" s="9">
        <f t="shared" si="2"/>
        <v>2.3440778696847113</v>
      </c>
      <c r="R63" s="9">
        <f t="shared" si="3"/>
        <v>0.9310721580922551</v>
      </c>
      <c r="S63" s="1">
        <f t="shared" si="4"/>
        <v>0.019600000000000062</v>
      </c>
    </row>
    <row r="64" spans="1:19" ht="12.75" customHeight="1">
      <c r="A64" s="4" t="s">
        <v>5</v>
      </c>
      <c r="B64" s="5" t="s">
        <v>152</v>
      </c>
      <c r="C64" s="5" t="s">
        <v>48</v>
      </c>
      <c r="D64" s="6">
        <v>1562</v>
      </c>
      <c r="E64" s="7">
        <v>13.242</v>
      </c>
      <c r="F64" s="7">
        <v>0.9179</v>
      </c>
      <c r="G64" s="7">
        <v>11.442916</v>
      </c>
      <c r="H64" s="7">
        <v>15.041084000000001</v>
      </c>
      <c r="I64" s="1">
        <v>1227</v>
      </c>
      <c r="J64" s="1">
        <v>11.8934</v>
      </c>
      <c r="K64" s="1">
        <v>1.0729</v>
      </c>
      <c r="L64" s="1">
        <v>9.790516</v>
      </c>
      <c r="M64" s="1">
        <v>13.996284</v>
      </c>
      <c r="O64" s="6">
        <f t="shared" si="0"/>
        <v>335</v>
      </c>
      <c r="P64" s="9">
        <f t="shared" si="1"/>
        <v>21.44686299615877</v>
      </c>
      <c r="Q64" s="9">
        <f t="shared" si="2"/>
        <v>10.184262196042901</v>
      </c>
      <c r="R64" s="9">
        <f t="shared" si="3"/>
        <v>16.88637106438609</v>
      </c>
      <c r="S64" s="1">
        <f t="shared" si="4"/>
        <v>0.15499999999999994</v>
      </c>
    </row>
    <row r="65" spans="1:19" ht="12.75" customHeight="1">
      <c r="A65" s="4" t="s">
        <v>5</v>
      </c>
      <c r="B65" s="5" t="s">
        <v>153</v>
      </c>
      <c r="C65" s="5" t="s">
        <v>48</v>
      </c>
      <c r="D65" s="6">
        <v>1848</v>
      </c>
      <c r="E65" s="7">
        <v>9.0724</v>
      </c>
      <c r="F65" s="7">
        <v>0.7566</v>
      </c>
      <c r="G65" s="7">
        <v>7.5894639999999995</v>
      </c>
      <c r="H65" s="7">
        <v>10.555336</v>
      </c>
      <c r="I65" s="1">
        <v>1478</v>
      </c>
      <c r="J65" s="1">
        <v>10.5836</v>
      </c>
      <c r="K65" s="1">
        <v>0.9108</v>
      </c>
      <c r="L65" s="1">
        <v>8.798432</v>
      </c>
      <c r="M65" s="1">
        <v>12.368768000000001</v>
      </c>
      <c r="O65" s="6">
        <f t="shared" si="0"/>
        <v>370</v>
      </c>
      <c r="P65" s="9">
        <f t="shared" si="1"/>
        <v>20.02164502164502</v>
      </c>
      <c r="Q65" s="9">
        <f t="shared" si="2"/>
        <v>16.65711388386756</v>
      </c>
      <c r="R65" s="9">
        <f t="shared" si="3"/>
        <v>20.380650277557493</v>
      </c>
      <c r="S65" s="1">
        <f t="shared" si="4"/>
        <v>0.1542</v>
      </c>
    </row>
    <row r="66" spans="1:19" ht="12.75" customHeight="1">
      <c r="A66" s="4" t="s">
        <v>5</v>
      </c>
      <c r="B66" s="5" t="s">
        <v>154</v>
      </c>
      <c r="C66" s="5" t="s">
        <v>48</v>
      </c>
      <c r="D66" s="6">
        <v>1561</v>
      </c>
      <c r="E66" s="7">
        <v>2.397</v>
      </c>
      <c r="F66" s="7">
        <v>0.4345</v>
      </c>
      <c r="G66" s="7">
        <v>1.5453799999999998</v>
      </c>
      <c r="H66" s="7">
        <v>3.24862</v>
      </c>
      <c r="I66" s="1">
        <v>1287</v>
      </c>
      <c r="J66" s="1">
        <v>2.959</v>
      </c>
      <c r="K66" s="1">
        <v>0.4772</v>
      </c>
      <c r="L66" s="1">
        <v>2.023688</v>
      </c>
      <c r="M66" s="1">
        <v>3.894312</v>
      </c>
      <c r="O66" s="6">
        <f t="shared" si="0"/>
        <v>274</v>
      </c>
      <c r="P66" s="9">
        <f t="shared" si="1"/>
        <v>17.55285073670724</v>
      </c>
      <c r="Q66" s="9">
        <f t="shared" si="2"/>
        <v>23.445974134334598</v>
      </c>
      <c r="R66" s="9">
        <f t="shared" si="3"/>
        <v>9.82738780207135</v>
      </c>
      <c r="S66" s="1">
        <f t="shared" si="4"/>
        <v>0.042700000000000016</v>
      </c>
    </row>
    <row r="67" spans="1:19" ht="12.75" customHeight="1">
      <c r="A67" s="4" t="s">
        <v>5</v>
      </c>
      <c r="B67" s="5" t="s">
        <v>155</v>
      </c>
      <c r="C67" s="5" t="s">
        <v>48</v>
      </c>
      <c r="D67" s="6">
        <v>5385</v>
      </c>
      <c r="E67" s="7">
        <v>9.9977</v>
      </c>
      <c r="F67" s="7">
        <v>0.5356</v>
      </c>
      <c r="G67" s="7">
        <v>8.947924</v>
      </c>
      <c r="H67" s="7">
        <v>11.047476</v>
      </c>
      <c r="I67" s="1">
        <v>4306</v>
      </c>
      <c r="J67" s="1">
        <v>10.0537</v>
      </c>
      <c r="K67" s="1">
        <v>0.5963</v>
      </c>
      <c r="L67" s="1">
        <v>8.884951999999998</v>
      </c>
      <c r="M67" s="1">
        <v>11.222448</v>
      </c>
      <c r="O67" s="6">
        <f t="shared" si="0"/>
        <v>1079</v>
      </c>
      <c r="P67" s="9">
        <f t="shared" si="1"/>
        <v>20.03714020427112</v>
      </c>
      <c r="Q67" s="9">
        <f t="shared" si="2"/>
        <v>0.5601288296308067</v>
      </c>
      <c r="R67" s="9">
        <f t="shared" si="3"/>
        <v>11.333084391336836</v>
      </c>
      <c r="S67" s="1">
        <f t="shared" si="4"/>
        <v>0.060700000000000094</v>
      </c>
    </row>
    <row r="68" spans="1:19" ht="12.75" customHeight="1">
      <c r="A68" s="4" t="s">
        <v>5</v>
      </c>
      <c r="B68" s="5" t="s">
        <v>156</v>
      </c>
      <c r="C68" s="5" t="s">
        <v>49</v>
      </c>
      <c r="D68" s="6">
        <v>490</v>
      </c>
      <c r="E68" s="7">
        <v>12.0374</v>
      </c>
      <c r="F68" s="7">
        <v>1.7289</v>
      </c>
      <c r="G68" s="7">
        <v>8.648755999999999</v>
      </c>
      <c r="H68" s="7">
        <v>15.426044000000001</v>
      </c>
      <c r="I68" s="1">
        <v>386</v>
      </c>
      <c r="J68" s="1">
        <v>12.3669</v>
      </c>
      <c r="K68" s="1">
        <v>1.8022</v>
      </c>
      <c r="L68" s="1">
        <v>8.834588</v>
      </c>
      <c r="M68" s="1">
        <v>15.899211999999999</v>
      </c>
      <c r="O68" s="6">
        <f aca="true" t="shared" si="5" ref="O68:O131">(D68-I68)</f>
        <v>104</v>
      </c>
      <c r="P68" s="9">
        <f aca="true" t="shared" si="6" ref="P68:P131">(O68/D68)*100</f>
        <v>21.224489795918366</v>
      </c>
      <c r="Q68" s="9">
        <f aca="true" t="shared" si="7" ref="Q68:Q131">ABS(((J68-E68)/E68)*100)</f>
        <v>2.7373020751989587</v>
      </c>
      <c r="R68" s="9">
        <f aca="true" t="shared" si="8" ref="R68:R131">ABS(((K68-F68)/F68)*100)</f>
        <v>4.2396899762854945</v>
      </c>
      <c r="S68" s="1">
        <f aca="true" t="shared" si="9" ref="S68:S131">(R68/100)*F68</f>
        <v>0.07329999999999992</v>
      </c>
    </row>
    <row r="69" spans="1:19" ht="12.75" customHeight="1">
      <c r="A69" s="4" t="s">
        <v>5</v>
      </c>
      <c r="B69" s="5" t="s">
        <v>157</v>
      </c>
      <c r="C69" s="5" t="s">
        <v>49</v>
      </c>
      <c r="D69" s="6">
        <v>2058</v>
      </c>
      <c r="E69" s="7">
        <v>8.7645</v>
      </c>
      <c r="F69" s="7">
        <v>0.6815</v>
      </c>
      <c r="G69" s="7">
        <v>7.4287600000000005</v>
      </c>
      <c r="H69" s="7">
        <v>10.10024</v>
      </c>
      <c r="I69" s="1">
        <v>1569</v>
      </c>
      <c r="J69" s="1">
        <v>8.23</v>
      </c>
      <c r="K69" s="1">
        <v>0.7268</v>
      </c>
      <c r="L69" s="1">
        <v>6.805472</v>
      </c>
      <c r="M69" s="1">
        <v>9.654528</v>
      </c>
      <c r="O69" s="6">
        <f t="shared" si="5"/>
        <v>489</v>
      </c>
      <c r="P69" s="9">
        <f t="shared" si="6"/>
        <v>23.760932944606413</v>
      </c>
      <c r="Q69" s="9">
        <f t="shared" si="7"/>
        <v>6.098465400193959</v>
      </c>
      <c r="R69" s="9">
        <f t="shared" si="8"/>
        <v>6.647101980924433</v>
      </c>
      <c r="S69" s="1">
        <f t="shared" si="9"/>
        <v>0.045300000000000014</v>
      </c>
    </row>
    <row r="70" spans="1:19" ht="12.75" customHeight="1">
      <c r="A70" s="4" t="s">
        <v>5</v>
      </c>
      <c r="B70" s="5" t="s">
        <v>158</v>
      </c>
      <c r="C70" s="5" t="s">
        <v>49</v>
      </c>
      <c r="D70" s="6">
        <v>2121</v>
      </c>
      <c r="E70" s="7">
        <v>4.7752</v>
      </c>
      <c r="F70" s="7">
        <v>0.4718</v>
      </c>
      <c r="G70" s="7">
        <v>3.850472</v>
      </c>
      <c r="H70" s="7">
        <v>5.699928</v>
      </c>
      <c r="I70" s="1">
        <v>1626</v>
      </c>
      <c r="J70" s="1">
        <v>5.6736</v>
      </c>
      <c r="K70" s="1">
        <v>0.6966</v>
      </c>
      <c r="L70" s="1">
        <v>4.308264</v>
      </c>
      <c r="M70" s="1">
        <v>7.0389360000000005</v>
      </c>
      <c r="O70" s="6">
        <f t="shared" si="5"/>
        <v>495</v>
      </c>
      <c r="P70" s="9">
        <f t="shared" si="6"/>
        <v>23.33804809052334</v>
      </c>
      <c r="Q70" s="9">
        <f t="shared" si="7"/>
        <v>18.813871670296546</v>
      </c>
      <c r="R70" s="9">
        <f t="shared" si="8"/>
        <v>47.64730818143281</v>
      </c>
      <c r="S70" s="1">
        <f t="shared" si="9"/>
        <v>0.2248</v>
      </c>
    </row>
    <row r="71" spans="1:19" ht="12.75" customHeight="1">
      <c r="A71" s="4" t="s">
        <v>5</v>
      </c>
      <c r="B71" s="5" t="s">
        <v>159</v>
      </c>
      <c r="C71" s="5" t="s">
        <v>49</v>
      </c>
      <c r="D71" s="6">
        <v>2008</v>
      </c>
      <c r="E71" s="7">
        <v>1.0268</v>
      </c>
      <c r="F71" s="7">
        <v>0.2446</v>
      </c>
      <c r="G71" s="7">
        <v>0.5473839999999999</v>
      </c>
      <c r="H71" s="7">
        <v>1.506216</v>
      </c>
      <c r="I71" s="1">
        <v>1412</v>
      </c>
      <c r="J71" s="1">
        <v>1.1507</v>
      </c>
      <c r="K71" s="1">
        <v>0.3003</v>
      </c>
      <c r="L71" s="1">
        <v>0.5621120000000001</v>
      </c>
      <c r="M71" s="1">
        <v>1.7392880000000002</v>
      </c>
      <c r="O71" s="6">
        <f t="shared" si="5"/>
        <v>596</v>
      </c>
      <c r="P71" s="9">
        <f t="shared" si="6"/>
        <v>29.681274900398407</v>
      </c>
      <c r="Q71" s="9">
        <f t="shared" si="7"/>
        <v>12.066614725360356</v>
      </c>
      <c r="R71" s="9">
        <f t="shared" si="8"/>
        <v>22.771872444807848</v>
      </c>
      <c r="S71" s="1">
        <f t="shared" si="9"/>
        <v>0.0557</v>
      </c>
    </row>
    <row r="72" spans="1:19" ht="12.75" customHeight="1">
      <c r="A72" s="4" t="s">
        <v>5</v>
      </c>
      <c r="B72" s="5" t="s">
        <v>160</v>
      </c>
      <c r="C72" s="5" t="s">
        <v>49</v>
      </c>
      <c r="D72" s="6">
        <v>6677</v>
      </c>
      <c r="E72" s="7">
        <v>6.1892</v>
      </c>
      <c r="F72" s="7">
        <v>0.3632</v>
      </c>
      <c r="G72" s="7">
        <v>5.477328</v>
      </c>
      <c r="H72" s="7">
        <v>6.901071999999999</v>
      </c>
      <c r="I72" s="1">
        <v>4993</v>
      </c>
      <c r="J72" s="1">
        <v>6.3612</v>
      </c>
      <c r="K72" s="1">
        <v>0.4048</v>
      </c>
      <c r="L72" s="1">
        <v>5.567792</v>
      </c>
      <c r="M72" s="1">
        <v>7.1546080000000005</v>
      </c>
      <c r="O72" s="6">
        <f t="shared" si="5"/>
        <v>1684</v>
      </c>
      <c r="P72" s="9">
        <f t="shared" si="6"/>
        <v>25.22090759323049</v>
      </c>
      <c r="Q72" s="9">
        <f t="shared" si="7"/>
        <v>2.779034447101412</v>
      </c>
      <c r="R72" s="9">
        <f t="shared" si="8"/>
        <v>11.453744493392062</v>
      </c>
      <c r="S72" s="1">
        <f t="shared" si="9"/>
        <v>0.04159999999999997</v>
      </c>
    </row>
    <row r="73" spans="1:19" ht="12.75" customHeight="1">
      <c r="A73" s="4" t="s">
        <v>5</v>
      </c>
      <c r="B73" s="5" t="s">
        <v>161</v>
      </c>
      <c r="C73" s="5" t="s">
        <v>50</v>
      </c>
      <c r="D73" s="6">
        <v>904</v>
      </c>
      <c r="E73" s="7">
        <v>13.4234</v>
      </c>
      <c r="F73" s="7">
        <v>1.4111</v>
      </c>
      <c r="G73" s="7">
        <v>10.657644000000001</v>
      </c>
      <c r="H73" s="7">
        <v>16.189156</v>
      </c>
      <c r="I73" s="1">
        <v>700</v>
      </c>
      <c r="J73" s="1">
        <v>13.4134</v>
      </c>
      <c r="K73" s="1">
        <v>1.4009</v>
      </c>
      <c r="L73" s="1">
        <v>10.667636</v>
      </c>
      <c r="M73" s="1">
        <v>16.159164</v>
      </c>
      <c r="O73" s="6">
        <f t="shared" si="5"/>
        <v>204</v>
      </c>
      <c r="P73" s="9">
        <f t="shared" si="6"/>
        <v>22.566371681415927</v>
      </c>
      <c r="Q73" s="9">
        <f t="shared" si="7"/>
        <v>0.0744967742896849</v>
      </c>
      <c r="R73" s="9">
        <f t="shared" si="8"/>
        <v>0.7228403373254898</v>
      </c>
      <c r="S73" s="1">
        <f t="shared" si="9"/>
        <v>0.010199999999999987</v>
      </c>
    </row>
    <row r="74" spans="1:19" ht="12.75" customHeight="1">
      <c r="A74" s="4" t="s">
        <v>5</v>
      </c>
      <c r="B74" s="5" t="s">
        <v>162</v>
      </c>
      <c r="C74" s="5" t="s">
        <v>50</v>
      </c>
      <c r="D74" s="6">
        <v>3620</v>
      </c>
      <c r="E74" s="7">
        <v>11.014</v>
      </c>
      <c r="F74" s="7">
        <v>0.5929</v>
      </c>
      <c r="G74" s="7">
        <v>9.851916</v>
      </c>
      <c r="H74" s="7">
        <v>12.176084</v>
      </c>
      <c r="I74" s="1">
        <v>2796</v>
      </c>
      <c r="J74" s="1">
        <v>10.0615</v>
      </c>
      <c r="K74" s="1">
        <v>0.6601</v>
      </c>
      <c r="L74" s="1">
        <v>8.767704</v>
      </c>
      <c r="M74" s="1">
        <v>11.355296000000001</v>
      </c>
      <c r="O74" s="6">
        <f t="shared" si="5"/>
        <v>824</v>
      </c>
      <c r="P74" s="9">
        <f t="shared" si="6"/>
        <v>22.76243093922652</v>
      </c>
      <c r="Q74" s="9">
        <f t="shared" si="7"/>
        <v>8.648084256400935</v>
      </c>
      <c r="R74" s="9">
        <f t="shared" si="8"/>
        <v>11.334120425029523</v>
      </c>
      <c r="S74" s="1">
        <f t="shared" si="9"/>
        <v>0.06720000000000004</v>
      </c>
    </row>
    <row r="75" spans="1:19" ht="12.75" customHeight="1">
      <c r="A75" s="4" t="s">
        <v>5</v>
      </c>
      <c r="B75" s="5" t="s">
        <v>163</v>
      </c>
      <c r="C75" s="5" t="s">
        <v>50</v>
      </c>
      <c r="D75" s="6">
        <v>3969</v>
      </c>
      <c r="E75" s="7">
        <v>6.8825</v>
      </c>
      <c r="F75" s="7">
        <v>0.4378</v>
      </c>
      <c r="G75" s="7">
        <v>6.024412</v>
      </c>
      <c r="H75" s="7">
        <v>7.740588000000001</v>
      </c>
      <c r="I75" s="1">
        <v>3104</v>
      </c>
      <c r="J75" s="1">
        <v>8.0848</v>
      </c>
      <c r="K75" s="1">
        <v>0.6038</v>
      </c>
      <c r="L75" s="1">
        <v>6.901351999999999</v>
      </c>
      <c r="M75" s="1">
        <v>9.268248</v>
      </c>
      <c r="O75" s="6">
        <f t="shared" si="5"/>
        <v>865</v>
      </c>
      <c r="P75" s="9">
        <f t="shared" si="6"/>
        <v>21.7939027462837</v>
      </c>
      <c r="Q75" s="9">
        <f t="shared" si="7"/>
        <v>17.46894297130402</v>
      </c>
      <c r="R75" s="9">
        <f t="shared" si="8"/>
        <v>37.91685701233439</v>
      </c>
      <c r="S75" s="1">
        <f t="shared" si="9"/>
        <v>0.16599999999999995</v>
      </c>
    </row>
    <row r="76" spans="1:19" ht="12.75" customHeight="1">
      <c r="A76" s="4" t="s">
        <v>5</v>
      </c>
      <c r="B76" s="5" t="s">
        <v>164</v>
      </c>
      <c r="C76" s="5" t="s">
        <v>50</v>
      </c>
      <c r="D76" s="6">
        <v>3569</v>
      </c>
      <c r="E76" s="7">
        <v>1.6509</v>
      </c>
      <c r="F76" s="7">
        <v>0.2378</v>
      </c>
      <c r="G76" s="7">
        <v>1.184812</v>
      </c>
      <c r="H76" s="7">
        <v>2.116988</v>
      </c>
      <c r="I76" s="1">
        <v>2699</v>
      </c>
      <c r="J76" s="1">
        <v>1.9765</v>
      </c>
      <c r="K76" s="1">
        <v>0.2686</v>
      </c>
      <c r="L76" s="1">
        <v>1.4500439999999999</v>
      </c>
      <c r="M76" s="1">
        <v>2.502956</v>
      </c>
      <c r="O76" s="6">
        <f t="shared" si="5"/>
        <v>870</v>
      </c>
      <c r="P76" s="9">
        <f t="shared" si="6"/>
        <v>24.376576071728774</v>
      </c>
      <c r="Q76" s="9">
        <f t="shared" si="7"/>
        <v>19.72257556484341</v>
      </c>
      <c r="R76" s="9">
        <f t="shared" si="8"/>
        <v>12.952060555088307</v>
      </c>
      <c r="S76" s="1">
        <f t="shared" si="9"/>
        <v>0.030799999999999998</v>
      </c>
    </row>
    <row r="77" spans="1:19" ht="12.75" customHeight="1">
      <c r="A77" s="4" t="s">
        <v>5</v>
      </c>
      <c r="B77" s="5" t="s">
        <v>165</v>
      </c>
      <c r="C77" s="5" t="s">
        <v>50</v>
      </c>
      <c r="D77" s="6">
        <v>12062</v>
      </c>
      <c r="E77" s="7">
        <v>8.0525</v>
      </c>
      <c r="F77" s="7">
        <v>0.3388</v>
      </c>
      <c r="G77" s="7">
        <v>7.388452</v>
      </c>
      <c r="H77" s="7">
        <v>8.716548</v>
      </c>
      <c r="I77" s="1">
        <v>9299</v>
      </c>
      <c r="J77" s="1">
        <v>8.1667</v>
      </c>
      <c r="K77" s="1">
        <v>0.368</v>
      </c>
      <c r="L77" s="1">
        <v>7.44542</v>
      </c>
      <c r="M77" s="1">
        <v>8.88798</v>
      </c>
      <c r="O77" s="6">
        <f t="shared" si="5"/>
        <v>2763</v>
      </c>
      <c r="P77" s="9">
        <f t="shared" si="6"/>
        <v>22.906648980268614</v>
      </c>
      <c r="Q77" s="9">
        <f t="shared" si="7"/>
        <v>1.418193107730522</v>
      </c>
      <c r="R77" s="9">
        <f t="shared" si="8"/>
        <v>8.61865407319953</v>
      </c>
      <c r="S77" s="1">
        <f t="shared" si="9"/>
        <v>0.029200000000000004</v>
      </c>
    </row>
    <row r="78" spans="1:19" ht="12.75" customHeight="1">
      <c r="A78" s="4" t="s">
        <v>63</v>
      </c>
      <c r="B78" s="5" t="s">
        <v>151</v>
      </c>
      <c r="C78" s="5" t="s">
        <v>64</v>
      </c>
      <c r="D78" s="6">
        <v>208</v>
      </c>
      <c r="E78" s="7">
        <v>60.5149</v>
      </c>
      <c r="F78" s="7">
        <v>3.9674</v>
      </c>
      <c r="G78" s="7">
        <v>52.738795999999994</v>
      </c>
      <c r="H78" s="7">
        <v>68.291004</v>
      </c>
      <c r="I78" s="1">
        <v>163</v>
      </c>
      <c r="J78" s="1">
        <v>63.1063</v>
      </c>
      <c r="K78" s="1">
        <v>4.4692</v>
      </c>
      <c r="L78" s="1">
        <v>54.346667999999994</v>
      </c>
      <c r="M78" s="1">
        <v>71.865932</v>
      </c>
      <c r="O78" s="6">
        <f t="shared" si="5"/>
        <v>45</v>
      </c>
      <c r="P78" s="9">
        <f t="shared" si="6"/>
        <v>21.634615384615387</v>
      </c>
      <c r="Q78" s="9">
        <f t="shared" si="7"/>
        <v>4.282251148064361</v>
      </c>
      <c r="R78" s="9">
        <f t="shared" si="8"/>
        <v>12.648081867217819</v>
      </c>
      <c r="S78" s="1">
        <f t="shared" si="9"/>
        <v>0.5017999999999998</v>
      </c>
    </row>
    <row r="79" spans="1:19" ht="12.75" customHeight="1">
      <c r="A79" s="4" t="s">
        <v>63</v>
      </c>
      <c r="B79" s="5" t="s">
        <v>152</v>
      </c>
      <c r="C79" s="5" t="s">
        <v>64</v>
      </c>
      <c r="D79" s="6">
        <v>1003</v>
      </c>
      <c r="E79" s="7">
        <v>57.3259</v>
      </c>
      <c r="F79" s="7">
        <v>1.7642</v>
      </c>
      <c r="G79" s="7">
        <v>53.868067999999994</v>
      </c>
      <c r="H79" s="7">
        <v>60.783732</v>
      </c>
      <c r="I79" s="1">
        <v>777</v>
      </c>
      <c r="J79" s="1">
        <v>59.9454</v>
      </c>
      <c r="K79" s="1">
        <v>2.0275</v>
      </c>
      <c r="L79" s="1">
        <v>55.9715</v>
      </c>
      <c r="M79" s="1">
        <v>63.9193</v>
      </c>
      <c r="O79" s="6">
        <f t="shared" si="5"/>
        <v>226</v>
      </c>
      <c r="P79" s="9">
        <f t="shared" si="6"/>
        <v>22.532402791625124</v>
      </c>
      <c r="Q79" s="9">
        <f t="shared" si="7"/>
        <v>4.569487788242317</v>
      </c>
      <c r="R79" s="9">
        <f t="shared" si="8"/>
        <v>14.924611722026974</v>
      </c>
      <c r="S79" s="1">
        <f t="shared" si="9"/>
        <v>0.26329999999999987</v>
      </c>
    </row>
    <row r="80" spans="1:19" ht="12.75" customHeight="1">
      <c r="A80" s="4" t="s">
        <v>63</v>
      </c>
      <c r="B80" s="5" t="s">
        <v>153</v>
      </c>
      <c r="C80" s="5" t="s">
        <v>64</v>
      </c>
      <c r="D80" s="6">
        <v>1331</v>
      </c>
      <c r="E80" s="7">
        <v>56.1268</v>
      </c>
      <c r="F80" s="7">
        <v>1.6031</v>
      </c>
      <c r="G80" s="7">
        <v>52.984724</v>
      </c>
      <c r="H80" s="7">
        <v>59.268876000000006</v>
      </c>
      <c r="I80" s="1">
        <v>1047</v>
      </c>
      <c r="J80" s="1">
        <v>58.2634</v>
      </c>
      <c r="K80" s="1">
        <v>1.6202</v>
      </c>
      <c r="L80" s="1">
        <v>55.087807999999995</v>
      </c>
      <c r="M80" s="1">
        <v>61.438992</v>
      </c>
      <c r="O80" s="6">
        <f t="shared" si="5"/>
        <v>284</v>
      </c>
      <c r="P80" s="9">
        <f t="shared" si="6"/>
        <v>21.337340345604808</v>
      </c>
      <c r="Q80" s="9">
        <f t="shared" si="7"/>
        <v>3.8067376012885004</v>
      </c>
      <c r="R80" s="9">
        <f t="shared" si="8"/>
        <v>1.0666833011041181</v>
      </c>
      <c r="S80" s="1">
        <f t="shared" si="9"/>
        <v>0.017100000000000115</v>
      </c>
    </row>
    <row r="81" spans="1:19" ht="12.75" customHeight="1">
      <c r="A81" s="4" t="s">
        <v>63</v>
      </c>
      <c r="B81" s="5" t="s">
        <v>154</v>
      </c>
      <c r="C81" s="5" t="s">
        <v>64</v>
      </c>
      <c r="D81" s="6">
        <v>1014</v>
      </c>
      <c r="E81" s="7">
        <v>34.8698</v>
      </c>
      <c r="F81" s="7">
        <v>1.8211</v>
      </c>
      <c r="G81" s="7">
        <v>31.300444</v>
      </c>
      <c r="H81" s="7">
        <v>38.439156</v>
      </c>
      <c r="I81" s="1">
        <v>825</v>
      </c>
      <c r="J81" s="1">
        <v>32.246</v>
      </c>
      <c r="K81" s="1">
        <v>1.8108</v>
      </c>
      <c r="L81" s="1">
        <v>28.696832</v>
      </c>
      <c r="M81" s="1">
        <v>35.795168000000004</v>
      </c>
      <c r="O81" s="6">
        <f t="shared" si="5"/>
        <v>189</v>
      </c>
      <c r="P81" s="9">
        <f t="shared" si="6"/>
        <v>18.639053254437872</v>
      </c>
      <c r="Q81" s="9">
        <f t="shared" si="7"/>
        <v>7.524562802195585</v>
      </c>
      <c r="R81" s="9">
        <f t="shared" si="8"/>
        <v>0.5655922244797088</v>
      </c>
      <c r="S81" s="1">
        <f t="shared" si="9"/>
        <v>0.010299999999999976</v>
      </c>
    </row>
    <row r="82" spans="1:19" ht="12.75" customHeight="1">
      <c r="A82" s="4" t="s">
        <v>63</v>
      </c>
      <c r="B82" s="5" t="s">
        <v>155</v>
      </c>
      <c r="C82" s="5" t="s">
        <v>64</v>
      </c>
      <c r="D82" s="6">
        <v>3556</v>
      </c>
      <c r="E82" s="7">
        <v>52.7314</v>
      </c>
      <c r="F82" s="7">
        <v>1.0289</v>
      </c>
      <c r="G82" s="7">
        <v>50.714756</v>
      </c>
      <c r="H82" s="7">
        <v>54.748044</v>
      </c>
      <c r="I82" s="1">
        <v>2812</v>
      </c>
      <c r="J82" s="1">
        <v>54.1537</v>
      </c>
      <c r="K82" s="1">
        <v>1.1</v>
      </c>
      <c r="L82" s="1">
        <v>51.9977</v>
      </c>
      <c r="M82" s="1">
        <v>56.3097</v>
      </c>
      <c r="O82" s="6">
        <f t="shared" si="5"/>
        <v>744</v>
      </c>
      <c r="P82" s="9">
        <f t="shared" si="6"/>
        <v>20.92238470191226</v>
      </c>
      <c r="Q82" s="9">
        <f t="shared" si="7"/>
        <v>2.6972543873289916</v>
      </c>
      <c r="R82" s="9">
        <f t="shared" si="8"/>
        <v>6.910292545436891</v>
      </c>
      <c r="S82" s="1">
        <f t="shared" si="9"/>
        <v>0.07110000000000016</v>
      </c>
    </row>
    <row r="83" spans="1:19" ht="12.75" customHeight="1">
      <c r="A83" s="4" t="s">
        <v>63</v>
      </c>
      <c r="B83" s="5" t="s">
        <v>156</v>
      </c>
      <c r="C83" s="5" t="s">
        <v>65</v>
      </c>
      <c r="D83" s="6">
        <v>206</v>
      </c>
      <c r="E83" s="7">
        <v>64.9619</v>
      </c>
      <c r="F83" s="7">
        <v>3.6404</v>
      </c>
      <c r="G83" s="7">
        <v>57.826716</v>
      </c>
      <c r="H83" s="7">
        <v>72.097084</v>
      </c>
      <c r="I83" s="1">
        <v>165</v>
      </c>
      <c r="J83" s="1">
        <v>72.1545</v>
      </c>
      <c r="K83" s="1">
        <v>3.8658</v>
      </c>
      <c r="L83" s="1">
        <v>64.577532</v>
      </c>
      <c r="M83" s="1">
        <v>79.73146799999999</v>
      </c>
      <c r="O83" s="6">
        <f t="shared" si="5"/>
        <v>41</v>
      </c>
      <c r="P83" s="9">
        <f t="shared" si="6"/>
        <v>19.902912621359224</v>
      </c>
      <c r="Q83" s="9">
        <f t="shared" si="7"/>
        <v>11.072028373554343</v>
      </c>
      <c r="R83" s="9">
        <f t="shared" si="8"/>
        <v>6.19162729370399</v>
      </c>
      <c r="S83" s="1">
        <f t="shared" si="9"/>
        <v>0.22540000000000004</v>
      </c>
    </row>
    <row r="84" spans="1:19" ht="12.75" customHeight="1">
      <c r="A84" s="4" t="s">
        <v>63</v>
      </c>
      <c r="B84" s="5" t="s">
        <v>157</v>
      </c>
      <c r="C84" s="5" t="s">
        <v>65</v>
      </c>
      <c r="D84" s="6">
        <v>1087</v>
      </c>
      <c r="E84" s="7">
        <v>59.9391</v>
      </c>
      <c r="F84" s="7">
        <v>1.7253</v>
      </c>
      <c r="G84" s="7">
        <v>56.557512</v>
      </c>
      <c r="H84" s="7">
        <v>63.320688000000004</v>
      </c>
      <c r="I84" s="1">
        <v>815</v>
      </c>
      <c r="J84" s="1">
        <v>62.3859</v>
      </c>
      <c r="K84" s="1">
        <v>2.0195</v>
      </c>
      <c r="L84" s="1">
        <v>58.42768</v>
      </c>
      <c r="M84" s="1">
        <v>66.34412</v>
      </c>
      <c r="O84" s="6">
        <f t="shared" si="5"/>
        <v>272</v>
      </c>
      <c r="P84" s="9">
        <f t="shared" si="6"/>
        <v>25.0229990800368</v>
      </c>
      <c r="Q84" s="9">
        <f t="shared" si="7"/>
        <v>4.082143375526153</v>
      </c>
      <c r="R84" s="9">
        <f t="shared" si="8"/>
        <v>17.052106879962892</v>
      </c>
      <c r="S84" s="1">
        <f t="shared" si="9"/>
        <v>0.2941999999999998</v>
      </c>
    </row>
    <row r="85" spans="1:19" ht="12.75" customHeight="1">
      <c r="A85" s="4" t="s">
        <v>63</v>
      </c>
      <c r="B85" s="5" t="s">
        <v>158</v>
      </c>
      <c r="C85" s="5" t="s">
        <v>65</v>
      </c>
      <c r="D85" s="6">
        <v>1228</v>
      </c>
      <c r="E85" s="7">
        <v>50.6598</v>
      </c>
      <c r="F85" s="7">
        <v>1.6094</v>
      </c>
      <c r="G85" s="7">
        <v>47.505376</v>
      </c>
      <c r="H85" s="7">
        <v>53.814223999999996</v>
      </c>
      <c r="I85" s="1">
        <v>970</v>
      </c>
      <c r="J85" s="1">
        <v>53.1974</v>
      </c>
      <c r="K85" s="1">
        <v>1.8276</v>
      </c>
      <c r="L85" s="1">
        <v>49.615304</v>
      </c>
      <c r="M85" s="1">
        <v>56.779496</v>
      </c>
      <c r="O85" s="6">
        <f t="shared" si="5"/>
        <v>258</v>
      </c>
      <c r="P85" s="9">
        <f t="shared" si="6"/>
        <v>21.009771986970684</v>
      </c>
      <c r="Q85" s="9">
        <f t="shared" si="7"/>
        <v>5.009099917488827</v>
      </c>
      <c r="R85" s="9">
        <f t="shared" si="8"/>
        <v>13.557847645085122</v>
      </c>
      <c r="S85" s="1">
        <f t="shared" si="9"/>
        <v>0.21819999999999995</v>
      </c>
    </row>
    <row r="86" spans="1:19" ht="12.75" customHeight="1">
      <c r="A86" s="4" t="s">
        <v>63</v>
      </c>
      <c r="B86" s="5" t="s">
        <v>159</v>
      </c>
      <c r="C86" s="5" t="s">
        <v>65</v>
      </c>
      <c r="D86" s="6">
        <v>925</v>
      </c>
      <c r="E86" s="7">
        <v>28.4386</v>
      </c>
      <c r="F86" s="7">
        <v>1.6574</v>
      </c>
      <c r="G86" s="7">
        <v>25.190096</v>
      </c>
      <c r="H86" s="7">
        <v>31.687104</v>
      </c>
      <c r="I86" s="1">
        <v>679</v>
      </c>
      <c r="J86" s="1">
        <v>28.6606</v>
      </c>
      <c r="K86" s="1">
        <v>1.872</v>
      </c>
      <c r="L86" s="1">
        <v>24.99148</v>
      </c>
      <c r="M86" s="1">
        <v>32.32972</v>
      </c>
      <c r="O86" s="6">
        <f t="shared" si="5"/>
        <v>246</v>
      </c>
      <c r="P86" s="9">
        <f t="shared" si="6"/>
        <v>26.594594594594597</v>
      </c>
      <c r="Q86" s="9">
        <f t="shared" si="7"/>
        <v>0.7806291448946071</v>
      </c>
      <c r="R86" s="9">
        <f t="shared" si="8"/>
        <v>12.947990829009298</v>
      </c>
      <c r="S86" s="1">
        <f t="shared" si="9"/>
        <v>0.2146000000000001</v>
      </c>
    </row>
    <row r="87" spans="1:19" ht="12.75" customHeight="1">
      <c r="A87" s="4" t="s">
        <v>63</v>
      </c>
      <c r="B87" s="5" t="s">
        <v>160</v>
      </c>
      <c r="C87" s="5" t="s">
        <v>65</v>
      </c>
      <c r="D87" s="6">
        <v>3446</v>
      </c>
      <c r="E87" s="7">
        <v>50.6975</v>
      </c>
      <c r="F87" s="7">
        <v>0.9648</v>
      </c>
      <c r="G87" s="7">
        <v>48.806492</v>
      </c>
      <c r="H87" s="7">
        <v>52.588508</v>
      </c>
      <c r="I87" s="1">
        <v>2629</v>
      </c>
      <c r="J87" s="1">
        <v>52.786</v>
      </c>
      <c r="K87" s="1">
        <v>1.1657</v>
      </c>
      <c r="L87" s="1">
        <v>50.501228000000005</v>
      </c>
      <c r="M87" s="1">
        <v>55.070772</v>
      </c>
      <c r="O87" s="6">
        <f t="shared" si="5"/>
        <v>817</v>
      </c>
      <c r="P87" s="9">
        <f t="shared" si="6"/>
        <v>23.70864770748694</v>
      </c>
      <c r="Q87" s="9">
        <f t="shared" si="7"/>
        <v>4.119532521327488</v>
      </c>
      <c r="R87" s="9">
        <f t="shared" si="8"/>
        <v>20.822968490878935</v>
      </c>
      <c r="S87" s="1">
        <f t="shared" si="9"/>
        <v>0.20089999999999997</v>
      </c>
    </row>
    <row r="88" spans="1:19" ht="12.75" customHeight="1">
      <c r="A88" s="4" t="s">
        <v>63</v>
      </c>
      <c r="B88" s="5" t="s">
        <v>161</v>
      </c>
      <c r="C88" s="5" t="s">
        <v>66</v>
      </c>
      <c r="D88" s="6">
        <v>414</v>
      </c>
      <c r="E88" s="7">
        <v>62.5658</v>
      </c>
      <c r="F88" s="7">
        <v>2.743</v>
      </c>
      <c r="G88" s="7">
        <v>57.18952</v>
      </c>
      <c r="H88" s="7">
        <v>67.94208</v>
      </c>
      <c r="I88" s="1">
        <v>328</v>
      </c>
      <c r="J88" s="1">
        <v>67.1554</v>
      </c>
      <c r="K88" s="1">
        <v>3.0738</v>
      </c>
      <c r="L88" s="1">
        <v>61.130752</v>
      </c>
      <c r="M88" s="1">
        <v>73.180048</v>
      </c>
      <c r="O88" s="6">
        <f t="shared" si="5"/>
        <v>86</v>
      </c>
      <c r="P88" s="9">
        <f t="shared" si="6"/>
        <v>20.77294685990338</v>
      </c>
      <c r="Q88" s="9">
        <f t="shared" si="7"/>
        <v>7.33563704132289</v>
      </c>
      <c r="R88" s="9">
        <f t="shared" si="8"/>
        <v>12.059788552679548</v>
      </c>
      <c r="S88" s="1">
        <f t="shared" si="9"/>
        <v>0.3308</v>
      </c>
    </row>
    <row r="89" spans="1:19" ht="12.75" customHeight="1">
      <c r="A89" s="4" t="s">
        <v>63</v>
      </c>
      <c r="B89" s="5" t="s">
        <v>162</v>
      </c>
      <c r="C89" s="5" t="s">
        <v>66</v>
      </c>
      <c r="D89" s="6">
        <v>2090</v>
      </c>
      <c r="E89" s="7">
        <v>58.5077</v>
      </c>
      <c r="F89" s="7">
        <v>1.3052</v>
      </c>
      <c r="G89" s="7">
        <v>55.949508</v>
      </c>
      <c r="H89" s="7">
        <v>61.065892</v>
      </c>
      <c r="I89" s="1">
        <v>1592</v>
      </c>
      <c r="J89" s="1">
        <v>61.0472</v>
      </c>
      <c r="K89" s="1">
        <v>1.4814</v>
      </c>
      <c r="L89" s="1">
        <v>58.14365599999999</v>
      </c>
      <c r="M89" s="1">
        <v>63.950744</v>
      </c>
      <c r="O89" s="6">
        <f t="shared" si="5"/>
        <v>498</v>
      </c>
      <c r="P89" s="9">
        <f t="shared" si="6"/>
        <v>23.827751196172247</v>
      </c>
      <c r="Q89" s="9">
        <f t="shared" si="7"/>
        <v>4.340454333361245</v>
      </c>
      <c r="R89" s="9">
        <f t="shared" si="8"/>
        <v>13.49984676677905</v>
      </c>
      <c r="S89" s="1">
        <f t="shared" si="9"/>
        <v>0.17620000000000016</v>
      </c>
    </row>
    <row r="90" spans="1:19" ht="12.75" customHeight="1">
      <c r="A90" s="4" t="s">
        <v>63</v>
      </c>
      <c r="B90" s="5" t="s">
        <v>163</v>
      </c>
      <c r="C90" s="5" t="s">
        <v>66</v>
      </c>
      <c r="D90" s="6">
        <v>2559</v>
      </c>
      <c r="E90" s="7">
        <v>53.6098</v>
      </c>
      <c r="F90" s="7">
        <v>1.1545</v>
      </c>
      <c r="G90" s="7">
        <v>51.34698</v>
      </c>
      <c r="H90" s="7">
        <v>55.87262</v>
      </c>
      <c r="I90" s="1">
        <v>2017</v>
      </c>
      <c r="J90" s="1">
        <v>55.9017</v>
      </c>
      <c r="K90" s="1">
        <v>1.2202</v>
      </c>
      <c r="L90" s="1">
        <v>53.510107999999995</v>
      </c>
      <c r="M90" s="1">
        <v>58.293292</v>
      </c>
      <c r="O90" s="6">
        <f t="shared" si="5"/>
        <v>542</v>
      </c>
      <c r="P90" s="9">
        <f t="shared" si="6"/>
        <v>21.180148495506057</v>
      </c>
      <c r="Q90" s="9">
        <f t="shared" si="7"/>
        <v>4.275151185044522</v>
      </c>
      <c r="R90" s="9">
        <f t="shared" si="8"/>
        <v>5.6907752273711445</v>
      </c>
      <c r="S90" s="1">
        <f t="shared" si="9"/>
        <v>0.06569999999999987</v>
      </c>
    </row>
    <row r="91" spans="1:19" ht="12.75" customHeight="1">
      <c r="A91" s="4" t="s">
        <v>63</v>
      </c>
      <c r="B91" s="5" t="s">
        <v>164</v>
      </c>
      <c r="C91" s="5" t="s">
        <v>66</v>
      </c>
      <c r="D91" s="6">
        <v>1939</v>
      </c>
      <c r="E91" s="7">
        <v>31.884</v>
      </c>
      <c r="F91" s="7">
        <v>1.2831</v>
      </c>
      <c r="G91" s="7">
        <v>29.369124</v>
      </c>
      <c r="H91" s="7">
        <v>34.398876</v>
      </c>
      <c r="I91" s="1">
        <v>1504</v>
      </c>
      <c r="J91" s="1">
        <v>30.5118</v>
      </c>
      <c r="K91" s="1">
        <v>1.2418</v>
      </c>
      <c r="L91" s="1">
        <v>28.077872</v>
      </c>
      <c r="M91" s="1">
        <v>32.945728</v>
      </c>
      <c r="O91" s="6">
        <f t="shared" si="5"/>
        <v>435</v>
      </c>
      <c r="P91" s="9">
        <f t="shared" si="6"/>
        <v>22.434244455905105</v>
      </c>
      <c r="Q91" s="9">
        <f t="shared" si="7"/>
        <v>4.303726006774556</v>
      </c>
      <c r="R91" s="9">
        <f t="shared" si="8"/>
        <v>3.2187670485542745</v>
      </c>
      <c r="S91" s="1">
        <f t="shared" si="9"/>
        <v>0.04129999999999989</v>
      </c>
    </row>
    <row r="92" spans="1:19" ht="12.75" customHeight="1">
      <c r="A92" s="4" t="s">
        <v>63</v>
      </c>
      <c r="B92" s="5" t="s">
        <v>165</v>
      </c>
      <c r="C92" s="5" t="s">
        <v>66</v>
      </c>
      <c r="D92" s="6">
        <v>7002</v>
      </c>
      <c r="E92" s="7">
        <v>51.7987</v>
      </c>
      <c r="F92" s="7">
        <v>0.7537</v>
      </c>
      <c r="G92" s="7">
        <v>50.321448</v>
      </c>
      <c r="H92" s="7">
        <v>53.275952</v>
      </c>
      <c r="I92" s="1">
        <v>5441</v>
      </c>
      <c r="J92" s="1">
        <v>53.5205</v>
      </c>
      <c r="K92" s="1">
        <v>0.8426</v>
      </c>
      <c r="L92" s="1">
        <v>51.869004</v>
      </c>
      <c r="M92" s="1">
        <v>55.171996</v>
      </c>
      <c r="O92" s="6">
        <f t="shared" si="5"/>
        <v>1561</v>
      </c>
      <c r="P92" s="9">
        <f t="shared" si="6"/>
        <v>22.293630391316764</v>
      </c>
      <c r="Q92" s="9">
        <f t="shared" si="7"/>
        <v>3.3240216453308715</v>
      </c>
      <c r="R92" s="9">
        <f t="shared" si="8"/>
        <v>11.795143956481354</v>
      </c>
      <c r="S92" s="1">
        <f t="shared" si="9"/>
        <v>0.08889999999999997</v>
      </c>
    </row>
    <row r="93" spans="1:19" ht="12.75" customHeight="1">
      <c r="A93" s="4" t="s">
        <v>63</v>
      </c>
      <c r="B93" s="5" t="s">
        <v>151</v>
      </c>
      <c r="C93" s="5" t="s">
        <v>67</v>
      </c>
      <c r="D93" s="6">
        <v>208</v>
      </c>
      <c r="E93" s="7">
        <v>42.5739</v>
      </c>
      <c r="F93" s="7">
        <v>4.0265</v>
      </c>
      <c r="G93" s="7">
        <v>34.681960000000004</v>
      </c>
      <c r="H93" s="7">
        <v>50.46584</v>
      </c>
      <c r="I93" s="1">
        <v>163</v>
      </c>
      <c r="J93" s="1">
        <v>41.7267</v>
      </c>
      <c r="K93" s="1">
        <v>4.0645</v>
      </c>
      <c r="L93" s="1">
        <v>33.76028</v>
      </c>
      <c r="M93" s="1">
        <v>49.69312</v>
      </c>
      <c r="O93" s="6">
        <f t="shared" si="5"/>
        <v>45</v>
      </c>
      <c r="P93" s="9">
        <f t="shared" si="6"/>
        <v>21.634615384615387</v>
      </c>
      <c r="Q93" s="9">
        <f t="shared" si="7"/>
        <v>1.9899515900586997</v>
      </c>
      <c r="R93" s="9">
        <f t="shared" si="8"/>
        <v>0.9437476716751363</v>
      </c>
      <c r="S93" s="1">
        <f t="shared" si="9"/>
        <v>0.03799999999999937</v>
      </c>
    </row>
    <row r="94" spans="1:19" ht="12.75" customHeight="1">
      <c r="A94" s="4" t="s">
        <v>63</v>
      </c>
      <c r="B94" s="5" t="s">
        <v>152</v>
      </c>
      <c r="C94" s="5" t="s">
        <v>67</v>
      </c>
      <c r="D94" s="6">
        <v>1003</v>
      </c>
      <c r="E94" s="7">
        <v>36.4288</v>
      </c>
      <c r="F94" s="7">
        <v>1.6754</v>
      </c>
      <c r="G94" s="7">
        <v>33.145016000000005</v>
      </c>
      <c r="H94" s="7">
        <v>39.712584</v>
      </c>
      <c r="I94" s="1">
        <v>777</v>
      </c>
      <c r="J94" s="1">
        <v>36.013</v>
      </c>
      <c r="K94" s="1">
        <v>1.9368</v>
      </c>
      <c r="L94" s="1">
        <v>32.216871999999995</v>
      </c>
      <c r="M94" s="1">
        <v>39.809128</v>
      </c>
      <c r="O94" s="6">
        <f t="shared" si="5"/>
        <v>226</v>
      </c>
      <c r="P94" s="9">
        <f t="shared" si="6"/>
        <v>22.532402791625124</v>
      </c>
      <c r="Q94" s="9">
        <f t="shared" si="7"/>
        <v>1.141404602951523</v>
      </c>
      <c r="R94" s="9">
        <f t="shared" si="8"/>
        <v>15.602244240181454</v>
      </c>
      <c r="S94" s="1">
        <f t="shared" si="9"/>
        <v>0.2614000000000001</v>
      </c>
    </row>
    <row r="95" spans="1:19" ht="12.75" customHeight="1">
      <c r="A95" s="4" t="s">
        <v>63</v>
      </c>
      <c r="B95" s="5" t="s">
        <v>153</v>
      </c>
      <c r="C95" s="5" t="s">
        <v>67</v>
      </c>
      <c r="D95" s="6">
        <v>1331</v>
      </c>
      <c r="E95" s="7">
        <v>28.0198</v>
      </c>
      <c r="F95" s="7">
        <v>1.4786</v>
      </c>
      <c r="G95" s="7">
        <v>25.121744</v>
      </c>
      <c r="H95" s="7">
        <v>30.917856</v>
      </c>
      <c r="I95" s="1">
        <v>1047</v>
      </c>
      <c r="J95" s="1">
        <v>31.3326</v>
      </c>
      <c r="K95" s="1">
        <v>1.5618</v>
      </c>
      <c r="L95" s="1">
        <v>28.271472</v>
      </c>
      <c r="M95" s="1">
        <v>34.393727999999996</v>
      </c>
      <c r="O95" s="6">
        <f t="shared" si="5"/>
        <v>284</v>
      </c>
      <c r="P95" s="9">
        <f t="shared" si="6"/>
        <v>21.337340345604808</v>
      </c>
      <c r="Q95" s="9">
        <f t="shared" si="7"/>
        <v>11.823067973361692</v>
      </c>
      <c r="R95" s="9">
        <f t="shared" si="8"/>
        <v>5.626944406871376</v>
      </c>
      <c r="S95" s="1">
        <f t="shared" si="9"/>
        <v>0.08320000000000016</v>
      </c>
    </row>
    <row r="96" spans="1:19" ht="12.75" customHeight="1">
      <c r="A96" s="4" t="s">
        <v>63</v>
      </c>
      <c r="B96" s="5" t="s">
        <v>154</v>
      </c>
      <c r="C96" s="5" t="s">
        <v>67</v>
      </c>
      <c r="D96" s="6">
        <v>1014</v>
      </c>
      <c r="E96" s="7">
        <v>12.6509</v>
      </c>
      <c r="F96" s="7">
        <v>1.2498</v>
      </c>
      <c r="G96" s="7">
        <v>10.201292</v>
      </c>
      <c r="H96" s="7">
        <v>15.100508</v>
      </c>
      <c r="I96" s="1">
        <v>825</v>
      </c>
      <c r="J96" s="1">
        <v>11.7428</v>
      </c>
      <c r="K96" s="1">
        <v>1.2084</v>
      </c>
      <c r="L96" s="1">
        <v>9.374336000000001</v>
      </c>
      <c r="M96" s="1">
        <v>14.111264</v>
      </c>
      <c r="O96" s="6">
        <f t="shared" si="5"/>
        <v>189</v>
      </c>
      <c r="P96" s="9">
        <f t="shared" si="6"/>
        <v>18.639053254437872</v>
      </c>
      <c r="Q96" s="9">
        <f t="shared" si="7"/>
        <v>7.178145428388488</v>
      </c>
      <c r="R96" s="9">
        <f t="shared" si="8"/>
        <v>3.312530004800776</v>
      </c>
      <c r="S96" s="1">
        <f t="shared" si="9"/>
        <v>0.0414000000000001</v>
      </c>
    </row>
    <row r="97" spans="1:19" ht="12.75" customHeight="1">
      <c r="A97" s="4" t="s">
        <v>63</v>
      </c>
      <c r="B97" s="5" t="s">
        <v>155</v>
      </c>
      <c r="C97" s="5" t="s">
        <v>67</v>
      </c>
      <c r="D97" s="6">
        <v>3556</v>
      </c>
      <c r="E97" s="7">
        <v>29.336</v>
      </c>
      <c r="F97" s="7">
        <v>0.9689</v>
      </c>
      <c r="G97" s="7">
        <v>27.436956</v>
      </c>
      <c r="H97" s="7">
        <v>31.235044</v>
      </c>
      <c r="I97" s="1">
        <v>2812</v>
      </c>
      <c r="J97" s="1">
        <v>30.1398</v>
      </c>
      <c r="K97" s="1">
        <v>1.0394</v>
      </c>
      <c r="L97" s="1">
        <v>28.102576</v>
      </c>
      <c r="M97" s="1">
        <v>32.177024</v>
      </c>
      <c r="O97" s="6">
        <f t="shared" si="5"/>
        <v>744</v>
      </c>
      <c r="P97" s="9">
        <f t="shared" si="6"/>
        <v>20.92238470191226</v>
      </c>
      <c r="Q97" s="9">
        <f t="shared" si="7"/>
        <v>2.7399781838014814</v>
      </c>
      <c r="R97" s="9">
        <f t="shared" si="8"/>
        <v>7.276292703065344</v>
      </c>
      <c r="S97" s="1">
        <f t="shared" si="9"/>
        <v>0.07050000000000012</v>
      </c>
    </row>
    <row r="98" spans="1:19" ht="12.75" customHeight="1">
      <c r="A98" s="4" t="s">
        <v>63</v>
      </c>
      <c r="B98" s="5" t="s">
        <v>156</v>
      </c>
      <c r="C98" s="5" t="s">
        <v>68</v>
      </c>
      <c r="D98" s="6">
        <v>206</v>
      </c>
      <c r="E98" s="7">
        <v>36.6194</v>
      </c>
      <c r="F98" s="7">
        <v>3.9884</v>
      </c>
      <c r="G98" s="7">
        <v>28.802135999999997</v>
      </c>
      <c r="H98" s="7">
        <v>44.436664</v>
      </c>
      <c r="I98" s="1">
        <v>165</v>
      </c>
      <c r="J98" s="1">
        <v>40.4626</v>
      </c>
      <c r="K98" s="1">
        <v>4.5539</v>
      </c>
      <c r="L98" s="1">
        <v>31.536956000000004</v>
      </c>
      <c r="M98" s="1">
        <v>49.388244</v>
      </c>
      <c r="O98" s="6">
        <f t="shared" si="5"/>
        <v>41</v>
      </c>
      <c r="P98" s="9">
        <f t="shared" si="6"/>
        <v>19.902912621359224</v>
      </c>
      <c r="Q98" s="9">
        <f t="shared" si="7"/>
        <v>10.494983533318415</v>
      </c>
      <c r="R98" s="9">
        <f t="shared" si="8"/>
        <v>14.178617992177307</v>
      </c>
      <c r="S98" s="1">
        <f t="shared" si="9"/>
        <v>0.5654999999999997</v>
      </c>
    </row>
    <row r="99" spans="1:19" ht="12.75" customHeight="1">
      <c r="A99" s="4" t="s">
        <v>63</v>
      </c>
      <c r="B99" s="5" t="s">
        <v>157</v>
      </c>
      <c r="C99" s="5" t="s">
        <v>68</v>
      </c>
      <c r="D99" s="6">
        <v>1087</v>
      </c>
      <c r="E99" s="7">
        <v>29.9683</v>
      </c>
      <c r="F99" s="7">
        <v>1.6405</v>
      </c>
      <c r="G99" s="7">
        <v>26.75292</v>
      </c>
      <c r="H99" s="7">
        <v>33.18368</v>
      </c>
      <c r="I99" s="1">
        <v>815</v>
      </c>
      <c r="J99" s="1">
        <v>33.2464</v>
      </c>
      <c r="K99" s="1">
        <v>1.7583</v>
      </c>
      <c r="L99" s="1">
        <v>29.800132</v>
      </c>
      <c r="M99" s="1">
        <v>36.692668</v>
      </c>
      <c r="O99" s="6">
        <f t="shared" si="5"/>
        <v>272</v>
      </c>
      <c r="P99" s="9">
        <f t="shared" si="6"/>
        <v>25.0229990800368</v>
      </c>
      <c r="Q99" s="9">
        <f t="shared" si="7"/>
        <v>10.938558410053297</v>
      </c>
      <c r="R99" s="9">
        <f t="shared" si="8"/>
        <v>7.18073758000609</v>
      </c>
      <c r="S99" s="1">
        <f t="shared" si="9"/>
        <v>0.1177999999999999</v>
      </c>
    </row>
    <row r="100" spans="1:19" ht="12.75" customHeight="1">
      <c r="A100" s="4" t="s">
        <v>63</v>
      </c>
      <c r="B100" s="5" t="s">
        <v>158</v>
      </c>
      <c r="C100" s="5" t="s">
        <v>68</v>
      </c>
      <c r="D100" s="6">
        <v>1228</v>
      </c>
      <c r="E100" s="7">
        <v>20.9612</v>
      </c>
      <c r="F100" s="7">
        <v>1.2549</v>
      </c>
      <c r="G100" s="7">
        <v>18.501596000000003</v>
      </c>
      <c r="H100" s="7">
        <v>23.420804</v>
      </c>
      <c r="I100" s="1">
        <v>970</v>
      </c>
      <c r="J100" s="1">
        <v>21.1841</v>
      </c>
      <c r="K100" s="1">
        <v>1.4927</v>
      </c>
      <c r="L100" s="1">
        <v>18.258408000000003</v>
      </c>
      <c r="M100" s="1">
        <v>24.109792</v>
      </c>
      <c r="O100" s="6">
        <f t="shared" si="5"/>
        <v>258</v>
      </c>
      <c r="P100" s="9">
        <f t="shared" si="6"/>
        <v>21.009771986970684</v>
      </c>
      <c r="Q100" s="9">
        <f t="shared" si="7"/>
        <v>1.0633933171764938</v>
      </c>
      <c r="R100" s="9">
        <f t="shared" si="8"/>
        <v>18.949717108932983</v>
      </c>
      <c r="S100" s="1">
        <f t="shared" si="9"/>
        <v>0.2378</v>
      </c>
    </row>
    <row r="101" spans="1:19" ht="12.75" customHeight="1">
      <c r="A101" s="4" t="s">
        <v>63</v>
      </c>
      <c r="B101" s="5" t="s">
        <v>159</v>
      </c>
      <c r="C101" s="5" t="s">
        <v>68</v>
      </c>
      <c r="D101" s="6">
        <v>925</v>
      </c>
      <c r="E101" s="7">
        <v>4.4646</v>
      </c>
      <c r="F101" s="7">
        <v>0.7377</v>
      </c>
      <c r="G101" s="7">
        <v>3.018708</v>
      </c>
      <c r="H101" s="7">
        <v>5.910492</v>
      </c>
      <c r="I101" s="1">
        <v>679</v>
      </c>
      <c r="J101" s="1">
        <v>6.5736</v>
      </c>
      <c r="K101" s="1">
        <v>1.0395</v>
      </c>
      <c r="L101" s="1">
        <v>4.53618</v>
      </c>
      <c r="M101" s="1">
        <v>8.61102</v>
      </c>
      <c r="O101" s="6">
        <f t="shared" si="5"/>
        <v>246</v>
      </c>
      <c r="P101" s="9">
        <f t="shared" si="6"/>
        <v>26.594594594594597</v>
      </c>
      <c r="Q101" s="9">
        <f t="shared" si="7"/>
        <v>47.23827442548045</v>
      </c>
      <c r="R101" s="9">
        <f t="shared" si="8"/>
        <v>40.91093940626271</v>
      </c>
      <c r="S101" s="1">
        <f t="shared" si="9"/>
        <v>0.30180000000000007</v>
      </c>
    </row>
    <row r="102" spans="1:19" ht="12.75" customHeight="1">
      <c r="A102" s="4" t="s">
        <v>63</v>
      </c>
      <c r="B102" s="5" t="s">
        <v>160</v>
      </c>
      <c r="C102" s="5" t="s">
        <v>68</v>
      </c>
      <c r="D102" s="6">
        <v>3446</v>
      </c>
      <c r="E102" s="7">
        <v>22.2367</v>
      </c>
      <c r="F102" s="7">
        <v>0.8601</v>
      </c>
      <c r="G102" s="7">
        <v>20.550904</v>
      </c>
      <c r="H102" s="7">
        <v>23.922496</v>
      </c>
      <c r="I102" s="1">
        <v>2629</v>
      </c>
      <c r="J102" s="1">
        <v>23.8705</v>
      </c>
      <c r="K102" s="1">
        <v>0.9631</v>
      </c>
      <c r="L102" s="1">
        <v>21.982824</v>
      </c>
      <c r="M102" s="1">
        <v>25.758176</v>
      </c>
      <c r="O102" s="6">
        <f t="shared" si="5"/>
        <v>817</v>
      </c>
      <c r="P102" s="9">
        <f t="shared" si="6"/>
        <v>23.70864770748694</v>
      </c>
      <c r="Q102" s="9">
        <f t="shared" si="7"/>
        <v>7.347313225433634</v>
      </c>
      <c r="R102" s="9">
        <f t="shared" si="8"/>
        <v>11.975351703290313</v>
      </c>
      <c r="S102" s="1">
        <f t="shared" si="9"/>
        <v>0.10299999999999998</v>
      </c>
    </row>
    <row r="103" spans="1:19" ht="12.75" customHeight="1">
      <c r="A103" s="4" t="s">
        <v>63</v>
      </c>
      <c r="B103" s="5" t="s">
        <v>161</v>
      </c>
      <c r="C103" s="5" t="s">
        <v>69</v>
      </c>
      <c r="D103" s="6">
        <v>414</v>
      </c>
      <c r="E103" s="7">
        <v>39.8277</v>
      </c>
      <c r="F103" s="7">
        <v>2.794</v>
      </c>
      <c r="G103" s="7">
        <v>34.35146</v>
      </c>
      <c r="H103" s="7">
        <v>45.30394</v>
      </c>
      <c r="I103" s="1">
        <v>328</v>
      </c>
      <c r="J103" s="1">
        <v>41.161</v>
      </c>
      <c r="K103" s="1">
        <v>3.0953</v>
      </c>
      <c r="L103" s="1">
        <v>35.094212</v>
      </c>
      <c r="M103" s="1">
        <v>47.227788000000004</v>
      </c>
      <c r="O103" s="6">
        <f t="shared" si="5"/>
        <v>86</v>
      </c>
      <c r="P103" s="9">
        <f t="shared" si="6"/>
        <v>20.77294685990338</v>
      </c>
      <c r="Q103" s="9">
        <f t="shared" si="7"/>
        <v>3.3476700889079747</v>
      </c>
      <c r="R103" s="9">
        <f t="shared" si="8"/>
        <v>10.783822476735859</v>
      </c>
      <c r="S103" s="1">
        <f t="shared" si="9"/>
        <v>0.3012999999999999</v>
      </c>
    </row>
    <row r="104" spans="1:19" ht="12.75" customHeight="1">
      <c r="A104" s="4" t="s">
        <v>63</v>
      </c>
      <c r="B104" s="5" t="s">
        <v>162</v>
      </c>
      <c r="C104" s="5" t="s">
        <v>69</v>
      </c>
      <c r="D104" s="6">
        <v>2090</v>
      </c>
      <c r="E104" s="7">
        <v>33.507</v>
      </c>
      <c r="F104" s="7">
        <v>1.2537</v>
      </c>
      <c r="G104" s="7">
        <v>31.049747999999997</v>
      </c>
      <c r="H104" s="7">
        <v>35.964251999999995</v>
      </c>
      <c r="I104" s="1">
        <v>1592</v>
      </c>
      <c r="J104" s="1">
        <v>34.764</v>
      </c>
      <c r="K104" s="1">
        <v>1.3493</v>
      </c>
      <c r="L104" s="1">
        <v>32.119372000000006</v>
      </c>
      <c r="M104" s="1">
        <v>37.408628</v>
      </c>
      <c r="O104" s="6">
        <f t="shared" si="5"/>
        <v>498</v>
      </c>
      <c r="P104" s="9">
        <f t="shared" si="6"/>
        <v>23.827751196172247</v>
      </c>
      <c r="Q104" s="9">
        <f t="shared" si="7"/>
        <v>3.7514549198675056</v>
      </c>
      <c r="R104" s="9">
        <f t="shared" si="8"/>
        <v>7.6254287309563615</v>
      </c>
      <c r="S104" s="1">
        <f t="shared" si="9"/>
        <v>0.09559999999999991</v>
      </c>
    </row>
    <row r="105" spans="1:19" ht="12.75" customHeight="1">
      <c r="A105" s="4" t="s">
        <v>63</v>
      </c>
      <c r="B105" s="5" t="s">
        <v>163</v>
      </c>
      <c r="C105" s="5" t="s">
        <v>69</v>
      </c>
      <c r="D105" s="6">
        <v>2559</v>
      </c>
      <c r="E105" s="7">
        <v>24.7701</v>
      </c>
      <c r="F105" s="7">
        <v>1.0359</v>
      </c>
      <c r="G105" s="7">
        <v>22.739736</v>
      </c>
      <c r="H105" s="7">
        <v>26.800463999999998</v>
      </c>
      <c r="I105" s="1">
        <v>2017</v>
      </c>
      <c r="J105" s="1">
        <v>26.6015</v>
      </c>
      <c r="K105" s="1">
        <v>1.139</v>
      </c>
      <c r="L105" s="1">
        <v>24.36906</v>
      </c>
      <c r="M105" s="1">
        <v>28.833940000000002</v>
      </c>
      <c r="O105" s="6">
        <f t="shared" si="5"/>
        <v>542</v>
      </c>
      <c r="P105" s="9">
        <f t="shared" si="6"/>
        <v>21.180148495506057</v>
      </c>
      <c r="Q105" s="9">
        <f t="shared" si="7"/>
        <v>7.393591467131752</v>
      </c>
      <c r="R105" s="9">
        <f t="shared" si="8"/>
        <v>9.952698136885797</v>
      </c>
      <c r="S105" s="1">
        <f t="shared" si="9"/>
        <v>0.10309999999999998</v>
      </c>
    </row>
    <row r="106" spans="1:19" ht="12.75" customHeight="1">
      <c r="A106" s="4" t="s">
        <v>63</v>
      </c>
      <c r="B106" s="5" t="s">
        <v>164</v>
      </c>
      <c r="C106" s="5" t="s">
        <v>69</v>
      </c>
      <c r="D106" s="6">
        <v>1939</v>
      </c>
      <c r="E106" s="7">
        <v>8.8502</v>
      </c>
      <c r="F106" s="7">
        <v>0.7696</v>
      </c>
      <c r="G106" s="7">
        <v>7.341783999999999</v>
      </c>
      <c r="H106" s="7">
        <v>10.358616</v>
      </c>
      <c r="I106" s="1">
        <v>1504</v>
      </c>
      <c r="J106" s="1">
        <v>9.2426</v>
      </c>
      <c r="K106" s="1">
        <v>0.7931</v>
      </c>
      <c r="L106" s="1">
        <v>7.688123999999999</v>
      </c>
      <c r="M106" s="1">
        <v>10.797075999999999</v>
      </c>
      <c r="O106" s="6">
        <f t="shared" si="5"/>
        <v>435</v>
      </c>
      <c r="P106" s="9">
        <f t="shared" si="6"/>
        <v>22.434244455905105</v>
      </c>
      <c r="Q106" s="9">
        <f t="shared" si="7"/>
        <v>4.433798106257489</v>
      </c>
      <c r="R106" s="9">
        <f t="shared" si="8"/>
        <v>3.0535343035343137</v>
      </c>
      <c r="S106" s="1">
        <f t="shared" si="9"/>
        <v>0.023500000000000076</v>
      </c>
    </row>
    <row r="107" spans="1:19" ht="12.75" customHeight="1">
      <c r="A107" s="4" t="s">
        <v>63</v>
      </c>
      <c r="B107" s="5" t="s">
        <v>165</v>
      </c>
      <c r="C107" s="5" t="s">
        <v>69</v>
      </c>
      <c r="D107" s="6">
        <v>7002</v>
      </c>
      <c r="E107" s="7">
        <v>26.0805</v>
      </c>
      <c r="F107" s="7">
        <v>0.7141</v>
      </c>
      <c r="G107" s="7">
        <v>24.680864</v>
      </c>
      <c r="H107" s="7">
        <v>27.480136</v>
      </c>
      <c r="I107" s="1">
        <v>5441</v>
      </c>
      <c r="J107" s="1">
        <v>27.237</v>
      </c>
      <c r="K107" s="1">
        <v>0.7451</v>
      </c>
      <c r="L107" s="1">
        <v>25.776604</v>
      </c>
      <c r="M107" s="1">
        <v>28.697395999999998</v>
      </c>
      <c r="O107" s="6">
        <f t="shared" si="5"/>
        <v>1561</v>
      </c>
      <c r="P107" s="9">
        <f t="shared" si="6"/>
        <v>22.293630391316764</v>
      </c>
      <c r="Q107" s="9">
        <f t="shared" si="7"/>
        <v>4.43434750100649</v>
      </c>
      <c r="R107" s="9">
        <f t="shared" si="8"/>
        <v>4.341128693460304</v>
      </c>
      <c r="S107" s="1">
        <f t="shared" si="9"/>
        <v>0.031000000000000024</v>
      </c>
    </row>
    <row r="108" spans="1:19" ht="12.75" customHeight="1">
      <c r="A108" s="4" t="s">
        <v>63</v>
      </c>
      <c r="B108" s="5" t="s">
        <v>151</v>
      </c>
      <c r="C108" s="5" t="s">
        <v>70</v>
      </c>
      <c r="D108" s="6">
        <v>208</v>
      </c>
      <c r="E108" s="7">
        <v>30.0678</v>
      </c>
      <c r="F108" s="7">
        <v>3.7382</v>
      </c>
      <c r="G108" s="7">
        <v>22.740927999999997</v>
      </c>
      <c r="H108" s="7">
        <v>37.394672</v>
      </c>
      <c r="I108" s="1">
        <v>163</v>
      </c>
      <c r="J108" s="1">
        <v>27.9097</v>
      </c>
      <c r="K108" s="1">
        <v>3.7465</v>
      </c>
      <c r="L108" s="1">
        <v>20.566560000000003</v>
      </c>
      <c r="M108" s="1">
        <v>35.25284</v>
      </c>
      <c r="O108" s="6">
        <f t="shared" si="5"/>
        <v>45</v>
      </c>
      <c r="P108" s="9">
        <f t="shared" si="6"/>
        <v>21.634615384615387</v>
      </c>
      <c r="Q108" s="9">
        <f t="shared" si="7"/>
        <v>7.17744563952134</v>
      </c>
      <c r="R108" s="9">
        <f t="shared" si="8"/>
        <v>0.22203199400781648</v>
      </c>
      <c r="S108" s="1">
        <f t="shared" si="9"/>
        <v>0.008300000000000196</v>
      </c>
    </row>
    <row r="109" spans="1:19" ht="12.75" customHeight="1">
      <c r="A109" s="4" t="s">
        <v>63</v>
      </c>
      <c r="B109" s="5" t="s">
        <v>152</v>
      </c>
      <c r="C109" s="5" t="s">
        <v>70</v>
      </c>
      <c r="D109" s="6">
        <v>1003</v>
      </c>
      <c r="E109" s="7">
        <v>21.1389</v>
      </c>
      <c r="F109" s="7">
        <v>1.3718</v>
      </c>
      <c r="G109" s="7">
        <v>18.450172</v>
      </c>
      <c r="H109" s="7">
        <v>23.827628</v>
      </c>
      <c r="I109" s="1">
        <v>777</v>
      </c>
      <c r="J109" s="1">
        <v>19.2856</v>
      </c>
      <c r="K109" s="1">
        <v>1.6601</v>
      </c>
      <c r="L109" s="1">
        <v>16.031803999999998</v>
      </c>
      <c r="M109" s="1">
        <v>22.539396</v>
      </c>
      <c r="O109" s="6">
        <f t="shared" si="5"/>
        <v>226</v>
      </c>
      <c r="P109" s="9">
        <f t="shared" si="6"/>
        <v>22.532402791625124</v>
      </c>
      <c r="Q109" s="9">
        <f t="shared" si="7"/>
        <v>8.767249005388175</v>
      </c>
      <c r="R109" s="9">
        <f t="shared" si="8"/>
        <v>21.016183117072462</v>
      </c>
      <c r="S109" s="1">
        <f t="shared" si="9"/>
        <v>0.2883</v>
      </c>
    </row>
    <row r="110" spans="1:19" ht="12.75" customHeight="1">
      <c r="A110" s="4" t="s">
        <v>63</v>
      </c>
      <c r="B110" s="5" t="s">
        <v>153</v>
      </c>
      <c r="C110" s="5" t="s">
        <v>70</v>
      </c>
      <c r="D110" s="6">
        <v>1331</v>
      </c>
      <c r="E110" s="7">
        <v>12.7408</v>
      </c>
      <c r="F110" s="7">
        <v>1.0448</v>
      </c>
      <c r="G110" s="7">
        <v>10.692992</v>
      </c>
      <c r="H110" s="7">
        <v>14.788608</v>
      </c>
      <c r="I110" s="1">
        <v>1047</v>
      </c>
      <c r="J110" s="1">
        <v>14.8618</v>
      </c>
      <c r="K110" s="1">
        <v>1.2451</v>
      </c>
      <c r="L110" s="1">
        <v>12.421404</v>
      </c>
      <c r="M110" s="1">
        <v>17.302196000000002</v>
      </c>
      <c r="O110" s="6">
        <f t="shared" si="5"/>
        <v>284</v>
      </c>
      <c r="P110" s="9">
        <f t="shared" si="6"/>
        <v>21.337340345604808</v>
      </c>
      <c r="Q110" s="9">
        <f t="shared" si="7"/>
        <v>16.647306291598646</v>
      </c>
      <c r="R110" s="9">
        <f t="shared" si="8"/>
        <v>19.171133231240447</v>
      </c>
      <c r="S110" s="1">
        <f t="shared" si="9"/>
        <v>0.2003000000000002</v>
      </c>
    </row>
    <row r="111" spans="1:19" ht="12.75" customHeight="1">
      <c r="A111" s="4" t="s">
        <v>63</v>
      </c>
      <c r="B111" s="5" t="s">
        <v>154</v>
      </c>
      <c r="C111" s="5" t="s">
        <v>70</v>
      </c>
      <c r="D111" s="6">
        <v>1014</v>
      </c>
      <c r="E111" s="7">
        <v>3.6636</v>
      </c>
      <c r="F111" s="7">
        <v>0.6605</v>
      </c>
      <c r="G111" s="7">
        <v>2.3690200000000003</v>
      </c>
      <c r="H111" s="7">
        <v>4.9581800000000005</v>
      </c>
      <c r="I111" s="1">
        <v>825</v>
      </c>
      <c r="J111" s="1">
        <v>4.6214</v>
      </c>
      <c r="K111" s="1">
        <v>0.737</v>
      </c>
      <c r="L111" s="1">
        <v>3.1768800000000006</v>
      </c>
      <c r="M111" s="1">
        <v>6.06592</v>
      </c>
      <c r="O111" s="6">
        <f t="shared" si="5"/>
        <v>189</v>
      </c>
      <c r="P111" s="9">
        <f t="shared" si="6"/>
        <v>18.639053254437872</v>
      </c>
      <c r="Q111" s="9">
        <f t="shared" si="7"/>
        <v>26.14368380827602</v>
      </c>
      <c r="R111" s="9">
        <f t="shared" si="8"/>
        <v>11.582134746404241</v>
      </c>
      <c r="S111" s="1">
        <f t="shared" si="9"/>
        <v>0.07650000000000001</v>
      </c>
    </row>
    <row r="112" spans="1:19" ht="12.75" customHeight="1">
      <c r="A112" s="4" t="s">
        <v>63</v>
      </c>
      <c r="B112" s="5" t="s">
        <v>155</v>
      </c>
      <c r="C112" s="5" t="s">
        <v>70</v>
      </c>
      <c r="D112" s="6">
        <v>3556</v>
      </c>
      <c r="E112" s="7">
        <v>15.62</v>
      </c>
      <c r="F112" s="7">
        <v>0.7972</v>
      </c>
      <c r="G112" s="7">
        <v>14.057488</v>
      </c>
      <c r="H112" s="7">
        <v>17.182512</v>
      </c>
      <c r="I112" s="1">
        <v>2812</v>
      </c>
      <c r="J112" s="1">
        <v>15.7704</v>
      </c>
      <c r="K112" s="1">
        <v>0.901</v>
      </c>
      <c r="L112" s="1">
        <v>14.00444</v>
      </c>
      <c r="M112" s="1">
        <v>17.536360000000002</v>
      </c>
      <c r="O112" s="6">
        <f t="shared" si="5"/>
        <v>744</v>
      </c>
      <c r="P112" s="9">
        <f t="shared" si="6"/>
        <v>20.92238470191226</v>
      </c>
      <c r="Q112" s="9">
        <f t="shared" si="7"/>
        <v>0.9628681177977031</v>
      </c>
      <c r="R112" s="9">
        <f t="shared" si="8"/>
        <v>13.020572002007025</v>
      </c>
      <c r="S112" s="1">
        <f t="shared" si="9"/>
        <v>0.1038</v>
      </c>
    </row>
    <row r="113" spans="1:19" ht="12.75" customHeight="1">
      <c r="A113" s="4" t="s">
        <v>63</v>
      </c>
      <c r="B113" s="5" t="s">
        <v>156</v>
      </c>
      <c r="C113" s="5" t="s">
        <v>71</v>
      </c>
      <c r="D113" s="6">
        <v>206</v>
      </c>
      <c r="E113" s="7">
        <v>27.8783</v>
      </c>
      <c r="F113" s="7">
        <v>3.6394</v>
      </c>
      <c r="G113" s="7">
        <v>20.745075999999997</v>
      </c>
      <c r="H113" s="7">
        <v>35.011524</v>
      </c>
      <c r="I113" s="1">
        <v>165</v>
      </c>
      <c r="J113" s="1">
        <v>28.6079</v>
      </c>
      <c r="K113" s="1">
        <v>3.8829</v>
      </c>
      <c r="L113" s="1">
        <v>20.997416</v>
      </c>
      <c r="M113" s="1">
        <v>36.218384</v>
      </c>
      <c r="O113" s="6">
        <f t="shared" si="5"/>
        <v>41</v>
      </c>
      <c r="P113" s="9">
        <f t="shared" si="6"/>
        <v>19.902912621359224</v>
      </c>
      <c r="Q113" s="9">
        <f t="shared" si="7"/>
        <v>2.617089277323228</v>
      </c>
      <c r="R113" s="9">
        <f t="shared" si="8"/>
        <v>6.690663296147706</v>
      </c>
      <c r="S113" s="1">
        <f t="shared" si="9"/>
        <v>0.2434999999999996</v>
      </c>
    </row>
    <row r="114" spans="1:19" ht="12.75" customHeight="1">
      <c r="A114" s="4" t="s">
        <v>63</v>
      </c>
      <c r="B114" s="5" t="s">
        <v>157</v>
      </c>
      <c r="C114" s="5" t="s">
        <v>71</v>
      </c>
      <c r="D114" s="6">
        <v>1087</v>
      </c>
      <c r="E114" s="7">
        <v>16.7827</v>
      </c>
      <c r="F114" s="7">
        <v>1.2264</v>
      </c>
      <c r="G114" s="7">
        <v>14.378955999999999</v>
      </c>
      <c r="H114" s="7">
        <v>19.186443999999998</v>
      </c>
      <c r="I114" s="1">
        <v>815</v>
      </c>
      <c r="J114" s="1">
        <v>16.2171</v>
      </c>
      <c r="K114" s="1">
        <v>1.3687</v>
      </c>
      <c r="L114" s="1">
        <v>13.534447999999998</v>
      </c>
      <c r="M114" s="1">
        <v>18.899752</v>
      </c>
      <c r="O114" s="6">
        <f t="shared" si="5"/>
        <v>272</v>
      </c>
      <c r="P114" s="9">
        <f t="shared" si="6"/>
        <v>25.0229990800368</v>
      </c>
      <c r="Q114" s="9">
        <f t="shared" si="7"/>
        <v>3.3701371054717058</v>
      </c>
      <c r="R114" s="9">
        <f t="shared" si="8"/>
        <v>11.60306588388781</v>
      </c>
      <c r="S114" s="1">
        <f t="shared" si="9"/>
        <v>0.1423000000000001</v>
      </c>
    </row>
    <row r="115" spans="1:19" ht="12.75" customHeight="1">
      <c r="A115" s="4" t="s">
        <v>63</v>
      </c>
      <c r="B115" s="5" t="s">
        <v>158</v>
      </c>
      <c r="C115" s="5" t="s">
        <v>71</v>
      </c>
      <c r="D115" s="6">
        <v>1228</v>
      </c>
      <c r="E115" s="7">
        <v>8.1681</v>
      </c>
      <c r="F115" s="7">
        <v>0.7945</v>
      </c>
      <c r="G115" s="7">
        <v>6.610880000000001</v>
      </c>
      <c r="H115" s="7">
        <v>9.72532</v>
      </c>
      <c r="I115" s="1">
        <v>970</v>
      </c>
      <c r="J115" s="1">
        <v>9.4549</v>
      </c>
      <c r="K115" s="1">
        <v>1.1317</v>
      </c>
      <c r="L115" s="1">
        <v>7.2367680000000005</v>
      </c>
      <c r="M115" s="1">
        <v>11.673032</v>
      </c>
      <c r="O115" s="6">
        <f t="shared" si="5"/>
        <v>258</v>
      </c>
      <c r="P115" s="9">
        <f t="shared" si="6"/>
        <v>21.009771986970684</v>
      </c>
      <c r="Q115" s="9">
        <f t="shared" si="7"/>
        <v>15.753969711438392</v>
      </c>
      <c r="R115" s="9">
        <f t="shared" si="8"/>
        <v>42.44178728760226</v>
      </c>
      <c r="S115" s="1">
        <f t="shared" si="9"/>
        <v>0.33719999999999994</v>
      </c>
    </row>
    <row r="116" spans="1:19" ht="12.75" customHeight="1">
      <c r="A116" s="4" t="s">
        <v>63</v>
      </c>
      <c r="B116" s="5" t="s">
        <v>159</v>
      </c>
      <c r="C116" s="5" t="s">
        <v>71</v>
      </c>
      <c r="D116" s="6">
        <v>925</v>
      </c>
      <c r="E116" s="7">
        <v>2.1649</v>
      </c>
      <c r="F116" s="7">
        <v>0.5108</v>
      </c>
      <c r="G116" s="7">
        <v>1.1637319999999998</v>
      </c>
      <c r="H116" s="7">
        <v>3.166068</v>
      </c>
      <c r="I116" s="1">
        <v>679</v>
      </c>
      <c r="J116" s="1">
        <v>2.2827</v>
      </c>
      <c r="K116" s="1">
        <v>0.5898</v>
      </c>
      <c r="L116" s="1">
        <v>1.1266920000000002</v>
      </c>
      <c r="M116" s="1">
        <v>3.438708</v>
      </c>
      <c r="O116" s="6">
        <f t="shared" si="5"/>
        <v>246</v>
      </c>
      <c r="P116" s="9">
        <f t="shared" si="6"/>
        <v>26.594594594594597</v>
      </c>
      <c r="Q116" s="9">
        <f t="shared" si="7"/>
        <v>5.44135987805443</v>
      </c>
      <c r="R116" s="9">
        <f t="shared" si="8"/>
        <v>15.465935787000774</v>
      </c>
      <c r="S116" s="1">
        <f t="shared" si="9"/>
        <v>0.07899999999999996</v>
      </c>
    </row>
    <row r="117" spans="1:19" ht="12.75" customHeight="1">
      <c r="A117" s="4" t="s">
        <v>63</v>
      </c>
      <c r="B117" s="5" t="s">
        <v>160</v>
      </c>
      <c r="C117" s="5" t="s">
        <v>71</v>
      </c>
      <c r="D117" s="6">
        <v>3446</v>
      </c>
      <c r="E117" s="7">
        <v>11.9194</v>
      </c>
      <c r="F117" s="7">
        <v>0.6738</v>
      </c>
      <c r="G117" s="7">
        <v>10.598752</v>
      </c>
      <c r="H117" s="7">
        <v>13.240048</v>
      </c>
      <c r="I117" s="1">
        <v>2629</v>
      </c>
      <c r="J117" s="1">
        <v>12.0943</v>
      </c>
      <c r="K117" s="1">
        <v>0.7498</v>
      </c>
      <c r="L117" s="1">
        <v>10.624692</v>
      </c>
      <c r="M117" s="1">
        <v>13.563908000000001</v>
      </c>
      <c r="O117" s="6">
        <f t="shared" si="5"/>
        <v>817</v>
      </c>
      <c r="P117" s="9">
        <f t="shared" si="6"/>
        <v>23.70864770748694</v>
      </c>
      <c r="Q117" s="9">
        <f t="shared" si="7"/>
        <v>1.467355739382863</v>
      </c>
      <c r="R117" s="9">
        <f t="shared" si="8"/>
        <v>11.279311368358574</v>
      </c>
      <c r="S117" s="1">
        <f t="shared" si="9"/>
        <v>0.07600000000000007</v>
      </c>
    </row>
    <row r="118" spans="1:19" ht="12.75" customHeight="1">
      <c r="A118" s="4" t="s">
        <v>63</v>
      </c>
      <c r="B118" s="5" t="s">
        <v>161</v>
      </c>
      <c r="C118" s="5" t="s">
        <v>72</v>
      </c>
      <c r="D118" s="6">
        <v>414</v>
      </c>
      <c r="E118" s="7">
        <v>29.058</v>
      </c>
      <c r="F118" s="7">
        <v>2.6065</v>
      </c>
      <c r="G118" s="7">
        <v>23.94926</v>
      </c>
      <c r="H118" s="7">
        <v>34.16674</v>
      </c>
      <c r="I118" s="1">
        <v>328</v>
      </c>
      <c r="J118" s="1">
        <v>28.2222</v>
      </c>
      <c r="K118" s="1">
        <v>2.7042</v>
      </c>
      <c r="L118" s="1">
        <v>22.921968</v>
      </c>
      <c r="M118" s="1">
        <v>33.522432</v>
      </c>
      <c r="O118" s="6">
        <f t="shared" si="5"/>
        <v>86</v>
      </c>
      <c r="P118" s="9">
        <f t="shared" si="6"/>
        <v>20.77294685990338</v>
      </c>
      <c r="Q118" s="9">
        <f t="shared" si="7"/>
        <v>2.876316332851535</v>
      </c>
      <c r="R118" s="9">
        <f t="shared" si="8"/>
        <v>3.748321503932481</v>
      </c>
      <c r="S118" s="1">
        <f t="shared" si="9"/>
        <v>0.0977000000000001</v>
      </c>
    </row>
    <row r="119" spans="1:19" ht="12.75" customHeight="1">
      <c r="A119" s="4" t="s">
        <v>63</v>
      </c>
      <c r="B119" s="5" t="s">
        <v>162</v>
      </c>
      <c r="C119" s="5" t="s">
        <v>72</v>
      </c>
      <c r="D119" s="6">
        <v>2090</v>
      </c>
      <c r="E119" s="7">
        <v>19.1687</v>
      </c>
      <c r="F119" s="7">
        <v>0.9662</v>
      </c>
      <c r="G119" s="7">
        <v>17.274948000000002</v>
      </c>
      <c r="H119" s="7">
        <v>21.062452</v>
      </c>
      <c r="I119" s="1">
        <v>1592</v>
      </c>
      <c r="J119" s="1">
        <v>17.9003</v>
      </c>
      <c r="K119" s="1">
        <v>1.0978</v>
      </c>
      <c r="L119" s="1">
        <v>15.748612000000001</v>
      </c>
      <c r="M119" s="1">
        <v>20.051988</v>
      </c>
      <c r="O119" s="6">
        <f t="shared" si="5"/>
        <v>498</v>
      </c>
      <c r="P119" s="9">
        <f t="shared" si="6"/>
        <v>23.827751196172247</v>
      </c>
      <c r="Q119" s="9">
        <f t="shared" si="7"/>
        <v>6.6170371491024405</v>
      </c>
      <c r="R119" s="9">
        <f t="shared" si="8"/>
        <v>13.620368453736303</v>
      </c>
      <c r="S119" s="1">
        <f t="shared" si="9"/>
        <v>0.13160000000000016</v>
      </c>
    </row>
    <row r="120" spans="1:19" ht="12.75" customHeight="1">
      <c r="A120" s="4" t="s">
        <v>63</v>
      </c>
      <c r="B120" s="5" t="s">
        <v>163</v>
      </c>
      <c r="C120" s="5" t="s">
        <v>72</v>
      </c>
      <c r="D120" s="6">
        <v>2559</v>
      </c>
      <c r="E120" s="7">
        <v>10.6355</v>
      </c>
      <c r="F120" s="7">
        <v>0.6622</v>
      </c>
      <c r="G120" s="7">
        <v>9.337588</v>
      </c>
      <c r="H120" s="7">
        <v>11.933412</v>
      </c>
      <c r="I120" s="1">
        <v>2017</v>
      </c>
      <c r="J120" s="1">
        <v>12.3412</v>
      </c>
      <c r="K120" s="1">
        <v>0.9016</v>
      </c>
      <c r="L120" s="1">
        <v>10.574064</v>
      </c>
      <c r="M120" s="1">
        <v>14.108336000000001</v>
      </c>
      <c r="O120" s="6">
        <f t="shared" si="5"/>
        <v>542</v>
      </c>
      <c r="P120" s="9">
        <f t="shared" si="6"/>
        <v>21.180148495506057</v>
      </c>
      <c r="Q120" s="9">
        <f t="shared" si="7"/>
        <v>16.037797940858447</v>
      </c>
      <c r="R120" s="9">
        <f t="shared" si="8"/>
        <v>36.1522198731501</v>
      </c>
      <c r="S120" s="1">
        <f t="shared" si="9"/>
        <v>0.2394</v>
      </c>
    </row>
    <row r="121" spans="1:19" ht="12.75" customHeight="1">
      <c r="A121" s="4" t="s">
        <v>63</v>
      </c>
      <c r="B121" s="5" t="s">
        <v>164</v>
      </c>
      <c r="C121" s="5" t="s">
        <v>72</v>
      </c>
      <c r="D121" s="6">
        <v>1939</v>
      </c>
      <c r="E121" s="7">
        <v>2.9678</v>
      </c>
      <c r="F121" s="7">
        <v>0.4256</v>
      </c>
      <c r="G121" s="7">
        <v>2.133624</v>
      </c>
      <c r="H121" s="7">
        <v>3.801976</v>
      </c>
      <c r="I121" s="1">
        <v>1504</v>
      </c>
      <c r="J121" s="1">
        <v>3.4902</v>
      </c>
      <c r="K121" s="1">
        <v>0.4671</v>
      </c>
      <c r="L121" s="1">
        <v>2.5746840000000004</v>
      </c>
      <c r="M121" s="1">
        <v>4.405716</v>
      </c>
      <c r="O121" s="6">
        <f t="shared" si="5"/>
        <v>435</v>
      </c>
      <c r="P121" s="9">
        <f t="shared" si="6"/>
        <v>22.434244455905105</v>
      </c>
      <c r="Q121" s="9">
        <f t="shared" si="7"/>
        <v>17.602264303524503</v>
      </c>
      <c r="R121" s="9">
        <f t="shared" si="8"/>
        <v>9.75093984962407</v>
      </c>
      <c r="S121" s="1">
        <f t="shared" si="9"/>
        <v>0.04150000000000004</v>
      </c>
    </row>
    <row r="122" spans="1:19" ht="12.75" customHeight="1">
      <c r="A122" s="4" t="s">
        <v>63</v>
      </c>
      <c r="B122" s="5" t="s">
        <v>165</v>
      </c>
      <c r="C122" s="5" t="s">
        <v>72</v>
      </c>
      <c r="D122" s="6">
        <v>7002</v>
      </c>
      <c r="E122" s="7">
        <v>13.923</v>
      </c>
      <c r="F122" s="7">
        <v>0.5564</v>
      </c>
      <c r="G122" s="7">
        <v>12.832456</v>
      </c>
      <c r="H122" s="7">
        <v>15.013544</v>
      </c>
      <c r="I122" s="1">
        <v>5441</v>
      </c>
      <c r="J122" s="1">
        <v>14.0683</v>
      </c>
      <c r="K122" s="1">
        <v>0.6119</v>
      </c>
      <c r="L122" s="1">
        <v>12.868976</v>
      </c>
      <c r="M122" s="1">
        <v>15.267624000000001</v>
      </c>
      <c r="O122" s="6">
        <f t="shared" si="5"/>
        <v>1561</v>
      </c>
      <c r="P122" s="9">
        <f t="shared" si="6"/>
        <v>22.293630391316764</v>
      </c>
      <c r="Q122" s="9">
        <f t="shared" si="7"/>
        <v>1.0435969259498719</v>
      </c>
      <c r="R122" s="9">
        <f t="shared" si="8"/>
        <v>9.974838245866282</v>
      </c>
      <c r="S122" s="1">
        <f t="shared" si="9"/>
        <v>0.055499999999999994</v>
      </c>
    </row>
    <row r="123" spans="1:19" ht="12.75" customHeight="1">
      <c r="A123" s="4">
        <v>3</v>
      </c>
      <c r="B123" s="5" t="s">
        <v>151</v>
      </c>
      <c r="C123" s="5" t="s">
        <v>51</v>
      </c>
      <c r="D123" s="6">
        <v>415</v>
      </c>
      <c r="E123" s="7">
        <v>24.5446</v>
      </c>
      <c r="F123" s="7">
        <v>2.539</v>
      </c>
      <c r="G123" s="7">
        <v>19.56816</v>
      </c>
      <c r="H123" s="7">
        <v>29.52104</v>
      </c>
      <c r="I123" s="1">
        <v>315</v>
      </c>
      <c r="J123" s="1">
        <v>21.8735</v>
      </c>
      <c r="K123" s="1">
        <v>2.5353</v>
      </c>
      <c r="L123" s="1">
        <v>16.904312</v>
      </c>
      <c r="M123" s="1">
        <v>26.842688</v>
      </c>
      <c r="O123" s="6">
        <f t="shared" si="5"/>
        <v>100</v>
      </c>
      <c r="P123" s="9">
        <f t="shared" si="6"/>
        <v>24.096385542168676</v>
      </c>
      <c r="Q123" s="9">
        <f t="shared" si="7"/>
        <v>10.882638136290668</v>
      </c>
      <c r="R123" s="9">
        <f t="shared" si="8"/>
        <v>0.14572666404097118</v>
      </c>
      <c r="S123" s="1">
        <f t="shared" si="9"/>
        <v>0.0037000000000002586</v>
      </c>
    </row>
    <row r="124" spans="1:19" ht="12.75" customHeight="1">
      <c r="A124" s="4">
        <v>3</v>
      </c>
      <c r="B124" s="5" t="s">
        <v>152</v>
      </c>
      <c r="C124" s="5" t="s">
        <v>51</v>
      </c>
      <c r="D124" s="6">
        <v>1564</v>
      </c>
      <c r="E124" s="7">
        <v>16.3697</v>
      </c>
      <c r="F124" s="7">
        <v>1.1991</v>
      </c>
      <c r="G124" s="7">
        <v>14.019464000000001</v>
      </c>
      <c r="H124" s="7">
        <v>18.719936</v>
      </c>
      <c r="I124" s="1">
        <v>1229</v>
      </c>
      <c r="J124" s="1">
        <v>19.3963</v>
      </c>
      <c r="K124" s="1">
        <v>1.4451</v>
      </c>
      <c r="L124" s="1">
        <v>16.563904</v>
      </c>
      <c r="M124" s="1">
        <v>22.228696</v>
      </c>
      <c r="O124" s="6">
        <f t="shared" si="5"/>
        <v>335</v>
      </c>
      <c r="P124" s="9">
        <f t="shared" si="6"/>
        <v>21.41943734015345</v>
      </c>
      <c r="Q124" s="9">
        <f t="shared" si="7"/>
        <v>18.489037673262175</v>
      </c>
      <c r="R124" s="9">
        <f t="shared" si="8"/>
        <v>20.515386539904927</v>
      </c>
      <c r="S124" s="1">
        <f t="shared" si="9"/>
        <v>0.246</v>
      </c>
    </row>
    <row r="125" spans="1:19" ht="12.75" customHeight="1">
      <c r="A125" s="4">
        <v>3</v>
      </c>
      <c r="B125" s="5" t="s">
        <v>153</v>
      </c>
      <c r="C125" s="5" t="s">
        <v>51</v>
      </c>
      <c r="D125" s="6">
        <v>1850</v>
      </c>
      <c r="E125" s="7">
        <v>14.9794</v>
      </c>
      <c r="F125" s="7">
        <v>1.0137</v>
      </c>
      <c r="G125" s="7">
        <v>12.992548</v>
      </c>
      <c r="H125" s="7">
        <v>16.966252</v>
      </c>
      <c r="I125" s="1">
        <v>1482</v>
      </c>
      <c r="J125" s="1">
        <v>10.8439</v>
      </c>
      <c r="K125" s="1">
        <v>0.9011</v>
      </c>
      <c r="L125" s="1">
        <v>9.077744</v>
      </c>
      <c r="M125" s="1">
        <v>12.610056</v>
      </c>
      <c r="O125" s="6">
        <f t="shared" si="5"/>
        <v>368</v>
      </c>
      <c r="P125" s="9">
        <f t="shared" si="6"/>
        <v>19.89189189189189</v>
      </c>
      <c r="Q125" s="9">
        <f t="shared" si="7"/>
        <v>27.607914869754463</v>
      </c>
      <c r="R125" s="9">
        <f t="shared" si="8"/>
        <v>11.107822827266453</v>
      </c>
      <c r="S125" s="1">
        <f t="shared" si="9"/>
        <v>0.11260000000000003</v>
      </c>
    </row>
    <row r="126" spans="1:19" ht="12.75" customHeight="1">
      <c r="A126" s="4">
        <v>3</v>
      </c>
      <c r="B126" s="5" t="s">
        <v>154</v>
      </c>
      <c r="C126" s="5" t="s">
        <v>51</v>
      </c>
      <c r="D126" s="6">
        <v>1562</v>
      </c>
      <c r="E126" s="7">
        <v>20.9902</v>
      </c>
      <c r="F126" s="7">
        <v>1.181</v>
      </c>
      <c r="G126" s="7">
        <v>18.675440000000002</v>
      </c>
      <c r="H126" s="7">
        <v>23.30496</v>
      </c>
      <c r="I126" s="1">
        <v>1291</v>
      </c>
      <c r="J126" s="1">
        <v>19.9776</v>
      </c>
      <c r="K126" s="1">
        <v>1.2834</v>
      </c>
      <c r="L126" s="1">
        <v>17.462135999999997</v>
      </c>
      <c r="M126" s="1">
        <v>22.493064</v>
      </c>
      <c r="O126" s="6">
        <f t="shared" si="5"/>
        <v>271</v>
      </c>
      <c r="P126" s="9">
        <f t="shared" si="6"/>
        <v>17.34955185659411</v>
      </c>
      <c r="Q126" s="9">
        <f t="shared" si="7"/>
        <v>4.824156034720977</v>
      </c>
      <c r="R126" s="9">
        <f t="shared" si="8"/>
        <v>8.67061812023709</v>
      </c>
      <c r="S126" s="1">
        <f t="shared" si="9"/>
        <v>0.10240000000000005</v>
      </c>
    </row>
    <row r="127" spans="1:19" ht="12.75" customHeight="1">
      <c r="A127" s="4">
        <v>3</v>
      </c>
      <c r="B127" s="5" t="s">
        <v>155</v>
      </c>
      <c r="C127" s="5" t="s">
        <v>51</v>
      </c>
      <c r="D127" s="6">
        <v>5391</v>
      </c>
      <c r="E127" s="7">
        <v>17.9935</v>
      </c>
      <c r="F127" s="7">
        <v>0.7425</v>
      </c>
      <c r="G127" s="7">
        <v>16.5382</v>
      </c>
      <c r="H127" s="7">
        <v>19.448800000000002</v>
      </c>
      <c r="I127" s="1">
        <v>4317</v>
      </c>
      <c r="J127" s="1">
        <v>17.1442</v>
      </c>
      <c r="K127" s="1">
        <v>0.7775</v>
      </c>
      <c r="L127" s="1">
        <v>15.620300000000002</v>
      </c>
      <c r="M127" s="1">
        <v>18.668100000000003</v>
      </c>
      <c r="O127" s="6">
        <f t="shared" si="5"/>
        <v>1074</v>
      </c>
      <c r="P127" s="9">
        <f t="shared" si="6"/>
        <v>19.922092376182526</v>
      </c>
      <c r="Q127" s="9">
        <f t="shared" si="7"/>
        <v>4.720037791424678</v>
      </c>
      <c r="R127" s="9">
        <f t="shared" si="8"/>
        <v>4.713804713804703</v>
      </c>
      <c r="S127" s="1">
        <f t="shared" si="9"/>
        <v>0.03499999999999992</v>
      </c>
    </row>
    <row r="128" spans="1:19" ht="12.75" customHeight="1">
      <c r="A128" s="4">
        <v>3</v>
      </c>
      <c r="B128" s="5" t="s">
        <v>156</v>
      </c>
      <c r="C128" s="5" t="s">
        <v>51</v>
      </c>
      <c r="D128" s="6">
        <v>491</v>
      </c>
      <c r="E128" s="7">
        <v>29.6868</v>
      </c>
      <c r="F128" s="7">
        <v>2.4222</v>
      </c>
      <c r="G128" s="7">
        <v>24.939288</v>
      </c>
      <c r="H128" s="7">
        <v>34.434312000000006</v>
      </c>
      <c r="I128" s="1">
        <v>387</v>
      </c>
      <c r="J128" s="1">
        <v>27.6812</v>
      </c>
      <c r="K128" s="1">
        <v>2.741</v>
      </c>
      <c r="L128" s="1">
        <v>22.30884</v>
      </c>
      <c r="M128" s="1">
        <v>33.053560000000004</v>
      </c>
      <c r="O128" s="6">
        <f t="shared" si="5"/>
        <v>104</v>
      </c>
      <c r="P128" s="9">
        <f t="shared" si="6"/>
        <v>21.181262729124235</v>
      </c>
      <c r="Q128" s="9">
        <f t="shared" si="7"/>
        <v>6.755864559332771</v>
      </c>
      <c r="R128" s="9">
        <f t="shared" si="8"/>
        <v>13.161588638427874</v>
      </c>
      <c r="S128" s="1">
        <f t="shared" si="9"/>
        <v>0.3188</v>
      </c>
    </row>
    <row r="129" spans="1:19" ht="12.75" customHeight="1">
      <c r="A129" s="4">
        <v>3</v>
      </c>
      <c r="B129" s="5" t="s">
        <v>157</v>
      </c>
      <c r="C129" s="5" t="s">
        <v>51</v>
      </c>
      <c r="D129" s="6">
        <v>2061</v>
      </c>
      <c r="E129" s="7">
        <v>23.8325</v>
      </c>
      <c r="F129" s="7">
        <v>1.1114</v>
      </c>
      <c r="G129" s="7">
        <v>21.654156</v>
      </c>
      <c r="H129" s="7">
        <v>26.010844</v>
      </c>
      <c r="I129" s="1">
        <v>1569</v>
      </c>
      <c r="J129" s="1">
        <v>25.0188</v>
      </c>
      <c r="K129" s="1">
        <v>1.4616</v>
      </c>
      <c r="L129" s="1">
        <v>22.154063999999998</v>
      </c>
      <c r="M129" s="1">
        <v>27.883536</v>
      </c>
      <c r="O129" s="6">
        <f t="shared" si="5"/>
        <v>492</v>
      </c>
      <c r="P129" s="9">
        <f t="shared" si="6"/>
        <v>23.871906841339154</v>
      </c>
      <c r="Q129" s="9">
        <f t="shared" si="7"/>
        <v>4.977656561418228</v>
      </c>
      <c r="R129" s="9">
        <f t="shared" si="8"/>
        <v>31.509807450062993</v>
      </c>
      <c r="S129" s="1">
        <f t="shared" si="9"/>
        <v>0.35020000000000007</v>
      </c>
    </row>
    <row r="130" spans="1:19" ht="12.75" customHeight="1">
      <c r="A130" s="4">
        <v>3</v>
      </c>
      <c r="B130" s="5" t="s">
        <v>158</v>
      </c>
      <c r="C130" s="5" t="s">
        <v>51</v>
      </c>
      <c r="D130" s="6">
        <v>2122</v>
      </c>
      <c r="E130" s="7">
        <v>18.3158</v>
      </c>
      <c r="F130" s="7">
        <v>1.032</v>
      </c>
      <c r="G130" s="7">
        <v>16.29308</v>
      </c>
      <c r="H130" s="7">
        <v>20.33852</v>
      </c>
      <c r="I130" s="1">
        <v>1631</v>
      </c>
      <c r="J130" s="1">
        <v>17.7182</v>
      </c>
      <c r="K130" s="1">
        <v>1.1954</v>
      </c>
      <c r="L130" s="1">
        <v>15.375216</v>
      </c>
      <c r="M130" s="1">
        <v>20.061184</v>
      </c>
      <c r="O130" s="6">
        <f t="shared" si="5"/>
        <v>491</v>
      </c>
      <c r="P130" s="9">
        <f t="shared" si="6"/>
        <v>23.138548539114044</v>
      </c>
      <c r="Q130" s="9">
        <f t="shared" si="7"/>
        <v>3.2627567455420996</v>
      </c>
      <c r="R130" s="9">
        <f t="shared" si="8"/>
        <v>15.833333333333332</v>
      </c>
      <c r="S130" s="1">
        <f t="shared" si="9"/>
        <v>0.1634</v>
      </c>
    </row>
    <row r="131" spans="1:19" ht="12.75" customHeight="1">
      <c r="A131" s="4">
        <v>3</v>
      </c>
      <c r="B131" s="5" t="s">
        <v>159</v>
      </c>
      <c r="C131" s="5" t="s">
        <v>51</v>
      </c>
      <c r="D131" s="6">
        <v>2008</v>
      </c>
      <c r="E131" s="7">
        <v>31.3519</v>
      </c>
      <c r="F131" s="7">
        <v>1.1978</v>
      </c>
      <c r="G131" s="7">
        <v>29.004212000000003</v>
      </c>
      <c r="H131" s="7">
        <v>33.699588</v>
      </c>
      <c r="I131" s="1">
        <v>1413</v>
      </c>
      <c r="J131" s="1">
        <v>30.1049</v>
      </c>
      <c r="K131" s="1">
        <v>1.4159</v>
      </c>
      <c r="L131" s="1">
        <v>27.329736</v>
      </c>
      <c r="M131" s="1">
        <v>32.880064</v>
      </c>
      <c r="O131" s="6">
        <f t="shared" si="5"/>
        <v>595</v>
      </c>
      <c r="P131" s="9">
        <f t="shared" si="6"/>
        <v>29.63147410358566</v>
      </c>
      <c r="Q131" s="9">
        <f t="shared" si="7"/>
        <v>3.977430394968088</v>
      </c>
      <c r="R131" s="9">
        <f t="shared" si="8"/>
        <v>18.208382033728498</v>
      </c>
      <c r="S131" s="1">
        <f t="shared" si="9"/>
        <v>0.21809999999999996</v>
      </c>
    </row>
    <row r="132" spans="1:19" ht="12.75" customHeight="1">
      <c r="A132" s="4">
        <v>3</v>
      </c>
      <c r="B132" s="5" t="s">
        <v>160</v>
      </c>
      <c r="C132" s="5" t="s">
        <v>51</v>
      </c>
      <c r="D132" s="6">
        <v>6682</v>
      </c>
      <c r="E132" s="7">
        <v>24.5501</v>
      </c>
      <c r="F132" s="7">
        <v>0.6951</v>
      </c>
      <c r="G132" s="7">
        <v>23.187704</v>
      </c>
      <c r="H132" s="7">
        <v>25.912496</v>
      </c>
      <c r="I132" s="1">
        <v>5000</v>
      </c>
      <c r="J132" s="1">
        <v>24.2195</v>
      </c>
      <c r="K132" s="1">
        <v>0.8258</v>
      </c>
      <c r="L132" s="1">
        <v>22.600932</v>
      </c>
      <c r="M132" s="1">
        <v>25.838068</v>
      </c>
      <c r="O132" s="6">
        <f aca="true" t="shared" si="10" ref="O132:O195">(D132-I132)</f>
        <v>1682</v>
      </c>
      <c r="P132" s="9">
        <f aca="true" t="shared" si="11" ref="P132:P195">(O132/D132)*100</f>
        <v>25.172104160431008</v>
      </c>
      <c r="Q132" s="9">
        <f aca="true" t="shared" si="12" ref="Q132:Q195">ABS(((J132-E132)/E132)*100)</f>
        <v>1.3466340259306497</v>
      </c>
      <c r="R132" s="9">
        <f aca="true" t="shared" si="13" ref="R132:R195">ABS(((K132-F132)/F132)*100)</f>
        <v>18.80304992087468</v>
      </c>
      <c r="S132" s="1">
        <f aca="true" t="shared" si="14" ref="S132:S195">(R132/100)*F132</f>
        <v>0.13069999999999993</v>
      </c>
    </row>
    <row r="133" spans="1:19" ht="12.75" customHeight="1">
      <c r="A133" s="4">
        <v>3</v>
      </c>
      <c r="B133" s="5" t="s">
        <v>161</v>
      </c>
      <c r="C133" s="5" t="s">
        <v>51</v>
      </c>
      <c r="D133" s="6">
        <v>906</v>
      </c>
      <c r="E133" s="7">
        <v>27.0808</v>
      </c>
      <c r="F133" s="7">
        <v>1.8782</v>
      </c>
      <c r="G133" s="7">
        <v>23.399528</v>
      </c>
      <c r="H133" s="7">
        <v>30.762072</v>
      </c>
      <c r="I133" s="1">
        <v>702</v>
      </c>
      <c r="J133" s="1">
        <v>24.7281</v>
      </c>
      <c r="K133" s="1">
        <v>1.9666</v>
      </c>
      <c r="L133" s="1">
        <v>20.873564000000002</v>
      </c>
      <c r="M133" s="1">
        <v>28.582636</v>
      </c>
      <c r="O133" s="6">
        <f t="shared" si="10"/>
        <v>204</v>
      </c>
      <c r="P133" s="9">
        <f t="shared" si="11"/>
        <v>22.516556291390728</v>
      </c>
      <c r="Q133" s="9">
        <f t="shared" si="12"/>
        <v>8.687704942246901</v>
      </c>
      <c r="R133" s="9">
        <f t="shared" si="13"/>
        <v>4.706634011287393</v>
      </c>
      <c r="S133" s="1">
        <f t="shared" si="14"/>
        <v>0.08839999999999981</v>
      </c>
    </row>
    <row r="134" spans="1:19" ht="12.75" customHeight="1">
      <c r="A134" s="4">
        <v>3</v>
      </c>
      <c r="B134" s="5" t="s">
        <v>162</v>
      </c>
      <c r="C134" s="5" t="s">
        <v>51</v>
      </c>
      <c r="D134" s="6">
        <v>3625</v>
      </c>
      <c r="E134" s="7">
        <v>20.0846</v>
      </c>
      <c r="F134" s="7">
        <v>0.8834</v>
      </c>
      <c r="G134" s="7">
        <v>18.353136</v>
      </c>
      <c r="H134" s="7">
        <v>21.816063999999997</v>
      </c>
      <c r="I134" s="1">
        <v>2798</v>
      </c>
      <c r="J134" s="1">
        <v>22.2059</v>
      </c>
      <c r="K134" s="1">
        <v>1.1727</v>
      </c>
      <c r="L134" s="1">
        <v>19.907408</v>
      </c>
      <c r="M134" s="1">
        <v>24.504392</v>
      </c>
      <c r="O134" s="6">
        <f t="shared" si="10"/>
        <v>827</v>
      </c>
      <c r="P134" s="9">
        <f t="shared" si="11"/>
        <v>22.813793103448276</v>
      </c>
      <c r="Q134" s="9">
        <f t="shared" si="12"/>
        <v>10.561823486651473</v>
      </c>
      <c r="R134" s="9">
        <f t="shared" si="13"/>
        <v>32.748471813448056</v>
      </c>
      <c r="S134" s="1">
        <f t="shared" si="14"/>
        <v>0.2893000000000001</v>
      </c>
    </row>
    <row r="135" spans="1:19" ht="12.75" customHeight="1">
      <c r="A135" s="4">
        <v>3</v>
      </c>
      <c r="B135" s="5" t="s">
        <v>163</v>
      </c>
      <c r="C135" s="5" t="s">
        <v>51</v>
      </c>
      <c r="D135" s="6">
        <v>3972</v>
      </c>
      <c r="E135" s="7">
        <v>16.6794</v>
      </c>
      <c r="F135" s="7">
        <v>0.7658</v>
      </c>
      <c r="G135" s="7">
        <v>15.178432</v>
      </c>
      <c r="H135" s="7">
        <v>18.180368</v>
      </c>
      <c r="I135" s="1">
        <v>3113</v>
      </c>
      <c r="J135" s="1">
        <v>14.344</v>
      </c>
      <c r="K135" s="1">
        <v>0.7671</v>
      </c>
      <c r="L135" s="1">
        <v>12.840484</v>
      </c>
      <c r="M135" s="1">
        <v>15.847515999999999</v>
      </c>
      <c r="O135" s="6">
        <f t="shared" si="10"/>
        <v>859</v>
      </c>
      <c r="P135" s="9">
        <f t="shared" si="11"/>
        <v>21.62638469284995</v>
      </c>
      <c r="Q135" s="9">
        <f t="shared" si="12"/>
        <v>14.00170269913787</v>
      </c>
      <c r="R135" s="9">
        <f t="shared" si="13"/>
        <v>0.16975711674065916</v>
      </c>
      <c r="S135" s="1">
        <f t="shared" si="14"/>
        <v>0.0012999999999999678</v>
      </c>
    </row>
    <row r="136" spans="1:19" ht="12.75" customHeight="1">
      <c r="A136" s="4">
        <v>3</v>
      </c>
      <c r="B136" s="5" t="s">
        <v>164</v>
      </c>
      <c r="C136" s="5" t="s">
        <v>51</v>
      </c>
      <c r="D136" s="6">
        <v>3570</v>
      </c>
      <c r="E136" s="7">
        <v>26.6312</v>
      </c>
      <c r="F136" s="7">
        <v>0.8711</v>
      </c>
      <c r="G136" s="7">
        <v>24.923844</v>
      </c>
      <c r="H136" s="7">
        <v>28.338556</v>
      </c>
      <c r="I136" s="1">
        <v>2704</v>
      </c>
      <c r="J136" s="1">
        <v>25.4767</v>
      </c>
      <c r="K136" s="1">
        <v>1.0132</v>
      </c>
      <c r="L136" s="1">
        <v>23.490828</v>
      </c>
      <c r="M136" s="1">
        <v>27.462572</v>
      </c>
      <c r="O136" s="6">
        <f t="shared" si="10"/>
        <v>866</v>
      </c>
      <c r="P136" s="9">
        <f t="shared" si="11"/>
        <v>24.257703081232492</v>
      </c>
      <c r="Q136" s="9">
        <f t="shared" si="12"/>
        <v>4.335140737180446</v>
      </c>
      <c r="R136" s="9">
        <f t="shared" si="13"/>
        <v>16.31270807025601</v>
      </c>
      <c r="S136" s="1">
        <f t="shared" si="14"/>
        <v>0.14210000000000012</v>
      </c>
    </row>
    <row r="137" spans="1:19" ht="12.75" customHeight="1">
      <c r="A137" s="4">
        <v>3</v>
      </c>
      <c r="B137" s="5" t="s">
        <v>165</v>
      </c>
      <c r="C137" s="5" t="s">
        <v>51</v>
      </c>
      <c r="D137" s="6">
        <v>12073</v>
      </c>
      <c r="E137" s="7">
        <v>21.3422</v>
      </c>
      <c r="F137" s="7">
        <v>0.5733</v>
      </c>
      <c r="G137" s="7">
        <v>20.218532</v>
      </c>
      <c r="H137" s="7">
        <v>22.465867999999997</v>
      </c>
      <c r="I137" s="1">
        <v>9317</v>
      </c>
      <c r="J137" s="1">
        <v>20.7586</v>
      </c>
      <c r="K137" s="1">
        <v>0.6484</v>
      </c>
      <c r="L137" s="1">
        <v>19.487736</v>
      </c>
      <c r="M137" s="1">
        <v>22.029464</v>
      </c>
      <c r="O137" s="6">
        <f t="shared" si="10"/>
        <v>2756</v>
      </c>
      <c r="P137" s="9">
        <f t="shared" si="11"/>
        <v>22.82779756481405</v>
      </c>
      <c r="Q137" s="9">
        <f t="shared" si="12"/>
        <v>2.7344884782262233</v>
      </c>
      <c r="R137" s="9">
        <f t="shared" si="13"/>
        <v>13.099598813884516</v>
      </c>
      <c r="S137" s="1">
        <f t="shared" si="14"/>
        <v>0.07509999999999993</v>
      </c>
    </row>
    <row r="138" spans="1:19" ht="12.75" customHeight="1">
      <c r="A138" s="4">
        <v>4</v>
      </c>
      <c r="B138" s="5" t="s">
        <v>25</v>
      </c>
      <c r="C138" s="5" t="s">
        <v>51</v>
      </c>
      <c r="D138" s="6">
        <v>3041</v>
      </c>
      <c r="E138" s="7">
        <v>12.9765</v>
      </c>
      <c r="F138" s="7">
        <v>0.8518</v>
      </c>
      <c r="G138" s="7">
        <v>11.306972</v>
      </c>
      <c r="H138" s="7">
        <v>14.646028</v>
      </c>
      <c r="I138" s="1">
        <v>2489</v>
      </c>
      <c r="J138" s="1">
        <v>12.6791</v>
      </c>
      <c r="K138" s="1">
        <v>0.8481</v>
      </c>
      <c r="L138" s="1">
        <v>11.016824</v>
      </c>
      <c r="M138" s="1">
        <v>14.341376</v>
      </c>
      <c r="O138" s="6">
        <f t="shared" si="10"/>
        <v>552</v>
      </c>
      <c r="P138" s="9">
        <f t="shared" si="11"/>
        <v>18.15192370930615</v>
      </c>
      <c r="Q138" s="9">
        <f t="shared" si="12"/>
        <v>2.291835240627285</v>
      </c>
      <c r="R138" s="9">
        <f t="shared" si="13"/>
        <v>0.43437426625968967</v>
      </c>
      <c r="S138" s="1">
        <f t="shared" si="14"/>
        <v>0.0037000000000000366</v>
      </c>
    </row>
    <row r="139" spans="1:19" ht="12.75" customHeight="1">
      <c r="A139" s="4">
        <v>4</v>
      </c>
      <c r="B139" s="5" t="s">
        <v>26</v>
      </c>
      <c r="C139" s="5" t="s">
        <v>51</v>
      </c>
      <c r="D139" s="6">
        <v>326</v>
      </c>
      <c r="E139" s="7">
        <v>22.7006</v>
      </c>
      <c r="F139" s="7">
        <v>2.9568</v>
      </c>
      <c r="G139" s="7">
        <v>16.905272000000004</v>
      </c>
      <c r="H139" s="7">
        <v>28.495928</v>
      </c>
      <c r="I139" s="1">
        <v>208</v>
      </c>
      <c r="J139" s="1">
        <v>25.4355</v>
      </c>
      <c r="K139" s="1">
        <v>3.6744</v>
      </c>
      <c r="L139" s="1">
        <v>18.233676000000003</v>
      </c>
      <c r="M139" s="1">
        <v>32.637324</v>
      </c>
      <c r="O139" s="6">
        <f t="shared" si="10"/>
        <v>118</v>
      </c>
      <c r="P139" s="9">
        <f t="shared" si="11"/>
        <v>36.19631901840491</v>
      </c>
      <c r="Q139" s="9">
        <f t="shared" si="12"/>
        <v>12.04769917975736</v>
      </c>
      <c r="R139" s="9">
        <f t="shared" si="13"/>
        <v>24.26948051948052</v>
      </c>
      <c r="S139" s="1">
        <f t="shared" si="14"/>
        <v>0.7176</v>
      </c>
    </row>
    <row r="140" spans="1:19" ht="12.75" customHeight="1">
      <c r="A140" s="4">
        <v>4</v>
      </c>
      <c r="B140" s="5" t="s">
        <v>27</v>
      </c>
      <c r="C140" s="5" t="s">
        <v>51</v>
      </c>
      <c r="D140" s="6">
        <v>2024</v>
      </c>
      <c r="E140" s="7">
        <v>27.6603</v>
      </c>
      <c r="F140" s="7">
        <v>1.2965</v>
      </c>
      <c r="G140" s="7">
        <v>25.11916</v>
      </c>
      <c r="H140" s="7">
        <v>30.201439999999998</v>
      </c>
      <c r="I140" s="1">
        <v>1620</v>
      </c>
      <c r="J140" s="1">
        <v>25.3955</v>
      </c>
      <c r="K140" s="1">
        <v>1.3415</v>
      </c>
      <c r="L140" s="1">
        <v>22.76616</v>
      </c>
      <c r="M140" s="1">
        <v>28.024839999999998</v>
      </c>
      <c r="O140" s="6">
        <f t="shared" si="10"/>
        <v>404</v>
      </c>
      <c r="P140" s="9">
        <f t="shared" si="11"/>
        <v>19.960474308300398</v>
      </c>
      <c r="Q140" s="9">
        <f t="shared" si="12"/>
        <v>8.187908301789934</v>
      </c>
      <c r="R140" s="9">
        <f t="shared" si="13"/>
        <v>3.4708831469340478</v>
      </c>
      <c r="S140" s="1">
        <f t="shared" si="14"/>
        <v>0.04499999999999993</v>
      </c>
    </row>
    <row r="141" spans="1:19" ht="12.75" customHeight="1">
      <c r="A141" s="4">
        <v>4</v>
      </c>
      <c r="B141" s="5" t="s">
        <v>28</v>
      </c>
      <c r="C141" s="5" t="s">
        <v>51</v>
      </c>
      <c r="D141" s="6">
        <v>3308</v>
      </c>
      <c r="E141" s="7">
        <v>16.8525</v>
      </c>
      <c r="F141" s="7">
        <v>0.8036</v>
      </c>
      <c r="G141" s="7">
        <v>15.277444</v>
      </c>
      <c r="H141" s="7">
        <v>18.427556</v>
      </c>
      <c r="I141" s="1">
        <v>2584</v>
      </c>
      <c r="J141" s="1">
        <v>16.0392</v>
      </c>
      <c r="K141" s="1">
        <v>0.9159</v>
      </c>
      <c r="L141" s="1">
        <v>14.244036000000001</v>
      </c>
      <c r="M141" s="1">
        <v>17.834364</v>
      </c>
      <c r="O141" s="6">
        <f t="shared" si="10"/>
        <v>724</v>
      </c>
      <c r="P141" s="9">
        <f t="shared" si="11"/>
        <v>21.886336154776302</v>
      </c>
      <c r="Q141" s="9">
        <f t="shared" si="12"/>
        <v>4.825990209167768</v>
      </c>
      <c r="R141" s="9">
        <f t="shared" si="13"/>
        <v>13.974614235938287</v>
      </c>
      <c r="S141" s="1">
        <f t="shared" si="14"/>
        <v>0.11230000000000008</v>
      </c>
    </row>
    <row r="142" spans="1:19" ht="12.75" customHeight="1">
      <c r="A142" s="4">
        <v>4</v>
      </c>
      <c r="B142" s="5" t="s">
        <v>29</v>
      </c>
      <c r="C142" s="5" t="s">
        <v>51</v>
      </c>
      <c r="D142" s="6">
        <v>296</v>
      </c>
      <c r="E142" s="7">
        <v>34.5703</v>
      </c>
      <c r="F142" s="7">
        <v>3.3878</v>
      </c>
      <c r="G142" s="7">
        <v>27.930212000000004</v>
      </c>
      <c r="H142" s="7">
        <v>41.210388</v>
      </c>
      <c r="I142" s="1">
        <v>194</v>
      </c>
      <c r="J142" s="1">
        <v>36.8377</v>
      </c>
      <c r="K142" s="1">
        <v>4.423</v>
      </c>
      <c r="L142" s="1">
        <v>28.168619999999997</v>
      </c>
      <c r="M142" s="1">
        <v>45.50678</v>
      </c>
      <c r="O142" s="6">
        <f t="shared" si="10"/>
        <v>102</v>
      </c>
      <c r="P142" s="9">
        <f t="shared" si="11"/>
        <v>34.45945945945946</v>
      </c>
      <c r="Q142" s="9">
        <f t="shared" si="12"/>
        <v>6.5588091512078135</v>
      </c>
      <c r="R142" s="9">
        <f t="shared" si="13"/>
        <v>30.55670346537576</v>
      </c>
      <c r="S142" s="1">
        <f t="shared" si="14"/>
        <v>1.0352000000000001</v>
      </c>
    </row>
    <row r="143" spans="1:19" ht="12.75" customHeight="1">
      <c r="A143" s="4">
        <v>4</v>
      </c>
      <c r="B143" s="5" t="s">
        <v>30</v>
      </c>
      <c r="C143" s="5" t="s">
        <v>51</v>
      </c>
      <c r="D143" s="6">
        <v>3078</v>
      </c>
      <c r="E143" s="7">
        <v>33.8086</v>
      </c>
      <c r="F143" s="7">
        <v>1.0796</v>
      </c>
      <c r="G143" s="7">
        <v>31.692584</v>
      </c>
      <c r="H143" s="7">
        <v>35.924616</v>
      </c>
      <c r="I143" s="1">
        <v>2222</v>
      </c>
      <c r="J143" s="1">
        <v>34.2516</v>
      </c>
      <c r="K143" s="1">
        <v>1.2897</v>
      </c>
      <c r="L143" s="1">
        <v>31.723788000000003</v>
      </c>
      <c r="M143" s="1">
        <v>36.779412</v>
      </c>
      <c r="O143" s="6">
        <f t="shared" si="10"/>
        <v>856</v>
      </c>
      <c r="P143" s="9">
        <f t="shared" si="11"/>
        <v>27.810266406757634</v>
      </c>
      <c r="Q143" s="9">
        <f t="shared" si="12"/>
        <v>1.3103174931822228</v>
      </c>
      <c r="R143" s="9">
        <f t="shared" si="13"/>
        <v>19.46091144868472</v>
      </c>
      <c r="S143" s="1">
        <f t="shared" si="14"/>
        <v>0.21010000000000023</v>
      </c>
    </row>
    <row r="144" spans="1:19" ht="12.75" customHeight="1">
      <c r="A144" s="4">
        <v>4</v>
      </c>
      <c r="B144" s="5" t="s">
        <v>31</v>
      </c>
      <c r="C144" s="5" t="s">
        <v>51</v>
      </c>
      <c r="D144" s="6">
        <v>6349</v>
      </c>
      <c r="E144" s="7">
        <v>14.8137</v>
      </c>
      <c r="F144" s="7">
        <v>0.6443</v>
      </c>
      <c r="G144" s="7">
        <v>13.550872000000002</v>
      </c>
      <c r="H144" s="7">
        <v>16.076528</v>
      </c>
      <c r="I144" s="1">
        <v>5073</v>
      </c>
      <c r="J144" s="1">
        <v>14.2665</v>
      </c>
      <c r="K144" s="1">
        <v>0.6726</v>
      </c>
      <c r="L144" s="1">
        <v>12.948204</v>
      </c>
      <c r="M144" s="1">
        <v>15.584796</v>
      </c>
      <c r="O144" s="6">
        <f t="shared" si="10"/>
        <v>1276</v>
      </c>
      <c r="P144" s="9">
        <f t="shared" si="11"/>
        <v>20.097653173728148</v>
      </c>
      <c r="Q144" s="9">
        <f t="shared" si="12"/>
        <v>3.6938779643168154</v>
      </c>
      <c r="R144" s="9">
        <f t="shared" si="13"/>
        <v>4.392363805680582</v>
      </c>
      <c r="S144" s="1">
        <f t="shared" si="14"/>
        <v>0.028299999999999992</v>
      </c>
    </row>
    <row r="145" spans="1:19" ht="12.75" customHeight="1">
      <c r="A145" s="4">
        <v>4</v>
      </c>
      <c r="B145" s="5" t="s">
        <v>32</v>
      </c>
      <c r="C145" s="5" t="s">
        <v>51</v>
      </c>
      <c r="D145" s="6">
        <v>622</v>
      </c>
      <c r="E145" s="7">
        <v>27.616</v>
      </c>
      <c r="F145" s="7">
        <v>2.276</v>
      </c>
      <c r="G145" s="7">
        <v>23.15504</v>
      </c>
      <c r="H145" s="7">
        <v>32.07696</v>
      </c>
      <c r="I145" s="1">
        <v>402</v>
      </c>
      <c r="J145" s="1">
        <v>30.51</v>
      </c>
      <c r="K145" s="1">
        <v>2.8842</v>
      </c>
      <c r="L145" s="1">
        <v>24.856968000000002</v>
      </c>
      <c r="M145" s="1">
        <v>36.163032</v>
      </c>
      <c r="O145" s="6">
        <f t="shared" si="10"/>
        <v>220</v>
      </c>
      <c r="P145" s="9">
        <f t="shared" si="11"/>
        <v>35.36977491961415</v>
      </c>
      <c r="Q145" s="9">
        <f t="shared" si="12"/>
        <v>10.47943221320974</v>
      </c>
      <c r="R145" s="9">
        <f t="shared" si="13"/>
        <v>26.722319859402464</v>
      </c>
      <c r="S145" s="1">
        <f t="shared" si="14"/>
        <v>0.6082000000000001</v>
      </c>
    </row>
    <row r="146" spans="1:19" ht="12.75" customHeight="1">
      <c r="A146" s="4">
        <v>4</v>
      </c>
      <c r="B146" s="5" t="s">
        <v>33</v>
      </c>
      <c r="C146" s="5" t="s">
        <v>51</v>
      </c>
      <c r="D146" s="6">
        <v>5102</v>
      </c>
      <c r="E146" s="7">
        <v>31.2775</v>
      </c>
      <c r="F146" s="7">
        <v>0.8717</v>
      </c>
      <c r="G146" s="7">
        <v>29.568967999999998</v>
      </c>
      <c r="H146" s="7">
        <v>32.986032</v>
      </c>
      <c r="I146" s="1">
        <v>3842</v>
      </c>
      <c r="J146" s="1">
        <v>30.5772</v>
      </c>
      <c r="K146" s="1">
        <v>0.9941</v>
      </c>
      <c r="L146" s="1">
        <v>28.628764</v>
      </c>
      <c r="M146" s="1">
        <v>32.525636</v>
      </c>
      <c r="O146" s="6">
        <f t="shared" si="10"/>
        <v>1260</v>
      </c>
      <c r="P146" s="9">
        <f t="shared" si="11"/>
        <v>24.69619756958056</v>
      </c>
      <c r="Q146" s="9">
        <f t="shared" si="12"/>
        <v>2.2389896890736107</v>
      </c>
      <c r="R146" s="9">
        <f t="shared" si="13"/>
        <v>14.041528048640581</v>
      </c>
      <c r="S146" s="1">
        <f t="shared" si="14"/>
        <v>0.12239999999999995</v>
      </c>
    </row>
    <row r="147" spans="1:19" ht="12.75" customHeight="1">
      <c r="A147" s="4">
        <v>4</v>
      </c>
      <c r="B147" s="5" t="s">
        <v>25</v>
      </c>
      <c r="C147" s="5" t="s">
        <v>40</v>
      </c>
      <c r="D147" s="6">
        <v>3041</v>
      </c>
      <c r="E147" s="7">
        <v>68.2733</v>
      </c>
      <c r="F147" s="7">
        <v>1.0489</v>
      </c>
      <c r="G147" s="7">
        <v>66.21745600000001</v>
      </c>
      <c r="H147" s="7">
        <v>70.329144</v>
      </c>
      <c r="I147" s="1">
        <v>2487</v>
      </c>
      <c r="J147" s="1">
        <v>68.4719</v>
      </c>
      <c r="K147" s="1">
        <v>1.1706</v>
      </c>
      <c r="L147" s="1">
        <v>66.177524</v>
      </c>
      <c r="M147" s="1">
        <v>70.766276</v>
      </c>
      <c r="O147" s="6">
        <f t="shared" si="10"/>
        <v>554</v>
      </c>
      <c r="P147" s="9">
        <f t="shared" si="11"/>
        <v>18.217691548832622</v>
      </c>
      <c r="Q147" s="9">
        <f t="shared" si="12"/>
        <v>0.2908897035883705</v>
      </c>
      <c r="R147" s="9">
        <f t="shared" si="13"/>
        <v>11.60263132805798</v>
      </c>
      <c r="S147" s="1">
        <f t="shared" si="14"/>
        <v>0.12170000000000014</v>
      </c>
    </row>
    <row r="148" spans="1:19" ht="12.75" customHeight="1">
      <c r="A148" s="4">
        <v>4</v>
      </c>
      <c r="B148" s="5" t="s">
        <v>26</v>
      </c>
      <c r="C148" s="5" t="s">
        <v>40</v>
      </c>
      <c r="D148" s="6">
        <v>326</v>
      </c>
      <c r="E148" s="7">
        <v>51.7437</v>
      </c>
      <c r="F148" s="7">
        <v>3.3816</v>
      </c>
      <c r="G148" s="7">
        <v>45.115764</v>
      </c>
      <c r="H148" s="7">
        <v>58.371635999999995</v>
      </c>
      <c r="I148" s="1">
        <v>208</v>
      </c>
      <c r="J148" s="1">
        <v>47.0274</v>
      </c>
      <c r="K148" s="1">
        <v>4.0352</v>
      </c>
      <c r="L148" s="1">
        <v>39.118408</v>
      </c>
      <c r="M148" s="1">
        <v>54.936392</v>
      </c>
      <c r="O148" s="6">
        <f t="shared" si="10"/>
        <v>118</v>
      </c>
      <c r="P148" s="9">
        <f t="shared" si="11"/>
        <v>36.19631901840491</v>
      </c>
      <c r="Q148" s="9">
        <f t="shared" si="12"/>
        <v>9.11473280805199</v>
      </c>
      <c r="R148" s="9">
        <f t="shared" si="13"/>
        <v>19.328128696475027</v>
      </c>
      <c r="S148" s="1">
        <f t="shared" si="14"/>
        <v>0.6535999999999995</v>
      </c>
    </row>
    <row r="149" spans="1:19" ht="12.75" customHeight="1">
      <c r="A149" s="4">
        <v>4</v>
      </c>
      <c r="B149" s="5" t="s">
        <v>27</v>
      </c>
      <c r="C149" s="5" t="s">
        <v>40</v>
      </c>
      <c r="D149" s="6">
        <v>2024</v>
      </c>
      <c r="E149" s="7">
        <v>57.8261</v>
      </c>
      <c r="F149" s="7">
        <v>1.3814</v>
      </c>
      <c r="G149" s="7">
        <v>55.118556</v>
      </c>
      <c r="H149" s="7">
        <v>60.533643999999995</v>
      </c>
      <c r="I149" s="1">
        <v>1618</v>
      </c>
      <c r="J149" s="1">
        <v>56.6341</v>
      </c>
      <c r="K149" s="1">
        <v>1.5024</v>
      </c>
      <c r="L149" s="1">
        <v>53.689395999999995</v>
      </c>
      <c r="M149" s="1">
        <v>59.578804</v>
      </c>
      <c r="O149" s="6">
        <f t="shared" si="10"/>
        <v>406</v>
      </c>
      <c r="P149" s="9">
        <f t="shared" si="11"/>
        <v>20.059288537549406</v>
      </c>
      <c r="Q149" s="9">
        <f t="shared" si="12"/>
        <v>2.0613529184918233</v>
      </c>
      <c r="R149" s="9">
        <f t="shared" si="13"/>
        <v>8.759229766903141</v>
      </c>
      <c r="S149" s="1">
        <f t="shared" si="14"/>
        <v>0.121</v>
      </c>
    </row>
    <row r="150" spans="1:19" ht="12.75" customHeight="1">
      <c r="A150" s="4">
        <v>4</v>
      </c>
      <c r="B150" s="5" t="s">
        <v>28</v>
      </c>
      <c r="C150" s="5" t="s">
        <v>40</v>
      </c>
      <c r="D150" s="6">
        <v>3308</v>
      </c>
      <c r="E150" s="7">
        <v>59.0731</v>
      </c>
      <c r="F150" s="7">
        <v>1.0703</v>
      </c>
      <c r="G150" s="7">
        <v>56.975311999999995</v>
      </c>
      <c r="H150" s="7">
        <v>61.170888</v>
      </c>
      <c r="I150" s="1">
        <v>2583</v>
      </c>
      <c r="J150" s="1">
        <v>59.972</v>
      </c>
      <c r="K150" s="1">
        <v>1.1687</v>
      </c>
      <c r="L150" s="1">
        <v>57.681348</v>
      </c>
      <c r="M150" s="1">
        <v>62.262652</v>
      </c>
      <c r="O150" s="6">
        <f t="shared" si="10"/>
        <v>725</v>
      </c>
      <c r="P150" s="9">
        <f t="shared" si="11"/>
        <v>21.916565900846432</v>
      </c>
      <c r="Q150" s="9">
        <f t="shared" si="12"/>
        <v>1.521673993746739</v>
      </c>
      <c r="R150" s="9">
        <f t="shared" si="13"/>
        <v>9.193684013827902</v>
      </c>
      <c r="S150" s="1">
        <f t="shared" si="14"/>
        <v>0.09840000000000004</v>
      </c>
    </row>
    <row r="151" spans="1:19" ht="12.75" customHeight="1">
      <c r="A151" s="4">
        <v>4</v>
      </c>
      <c r="B151" s="5" t="s">
        <v>29</v>
      </c>
      <c r="C151" s="5" t="s">
        <v>40</v>
      </c>
      <c r="D151" s="6">
        <v>296</v>
      </c>
      <c r="E151" s="7">
        <v>40.3592</v>
      </c>
      <c r="F151" s="7">
        <v>3.397</v>
      </c>
      <c r="G151" s="7">
        <v>33.701080000000005</v>
      </c>
      <c r="H151" s="7">
        <v>47.01732</v>
      </c>
      <c r="I151" s="1">
        <v>194</v>
      </c>
      <c r="J151" s="1">
        <v>38.7072</v>
      </c>
      <c r="K151" s="1">
        <v>4.4147</v>
      </c>
      <c r="L151" s="1">
        <v>30.054388000000003</v>
      </c>
      <c r="M151" s="1">
        <v>47.360012</v>
      </c>
      <c r="O151" s="6">
        <f t="shared" si="10"/>
        <v>102</v>
      </c>
      <c r="P151" s="9">
        <f t="shared" si="11"/>
        <v>34.45945945945946</v>
      </c>
      <c r="Q151" s="9">
        <f t="shared" si="12"/>
        <v>4.093242680727073</v>
      </c>
      <c r="R151" s="9">
        <f t="shared" si="13"/>
        <v>29.958787165145722</v>
      </c>
      <c r="S151" s="1">
        <f t="shared" si="14"/>
        <v>1.0177</v>
      </c>
    </row>
    <row r="152" spans="1:19" ht="12.75" customHeight="1">
      <c r="A152" s="4">
        <v>4</v>
      </c>
      <c r="B152" s="5" t="s">
        <v>30</v>
      </c>
      <c r="C152" s="5" t="s">
        <v>40</v>
      </c>
      <c r="D152" s="6">
        <v>3078</v>
      </c>
      <c r="E152" s="7">
        <v>43.6951</v>
      </c>
      <c r="F152" s="7">
        <v>1.1198</v>
      </c>
      <c r="G152" s="7">
        <v>41.500291999999995</v>
      </c>
      <c r="H152" s="7">
        <v>45.889908</v>
      </c>
      <c r="I152" s="1">
        <v>2222</v>
      </c>
      <c r="J152" s="1">
        <v>43.9584</v>
      </c>
      <c r="K152" s="1">
        <v>1.2976</v>
      </c>
      <c r="L152" s="1">
        <v>41.415104</v>
      </c>
      <c r="M152" s="1">
        <v>46.501695999999995</v>
      </c>
      <c r="O152" s="6">
        <f t="shared" si="10"/>
        <v>856</v>
      </c>
      <c r="P152" s="9">
        <f t="shared" si="11"/>
        <v>27.810266406757634</v>
      </c>
      <c r="Q152" s="9">
        <f t="shared" si="12"/>
        <v>0.6025847291801621</v>
      </c>
      <c r="R152" s="9">
        <f t="shared" si="13"/>
        <v>15.877835327737113</v>
      </c>
      <c r="S152" s="1">
        <f t="shared" si="14"/>
        <v>0.17780000000000018</v>
      </c>
    </row>
    <row r="153" spans="1:19" ht="12.75" customHeight="1">
      <c r="A153" s="4">
        <v>4</v>
      </c>
      <c r="B153" s="5" t="s">
        <v>31</v>
      </c>
      <c r="C153" s="5" t="s">
        <v>40</v>
      </c>
      <c r="D153" s="6">
        <v>6349</v>
      </c>
      <c r="E153" s="7">
        <v>63.9125</v>
      </c>
      <c r="F153" s="7">
        <v>0.7939</v>
      </c>
      <c r="G153" s="7">
        <v>62.356456</v>
      </c>
      <c r="H153" s="7">
        <v>65.46854400000001</v>
      </c>
      <c r="I153" s="1">
        <v>5070</v>
      </c>
      <c r="J153" s="1">
        <v>64.4562</v>
      </c>
      <c r="K153" s="1">
        <v>0.8946</v>
      </c>
      <c r="L153" s="1">
        <v>62.702783999999994</v>
      </c>
      <c r="M153" s="1">
        <v>66.209616</v>
      </c>
      <c r="O153" s="6">
        <f t="shared" si="10"/>
        <v>1279</v>
      </c>
      <c r="P153" s="9">
        <f t="shared" si="11"/>
        <v>20.144904709403054</v>
      </c>
      <c r="Q153" s="9">
        <f t="shared" si="12"/>
        <v>0.850694308625064</v>
      </c>
      <c r="R153" s="9">
        <f t="shared" si="13"/>
        <v>12.68421715581306</v>
      </c>
      <c r="S153" s="1">
        <f t="shared" si="14"/>
        <v>0.10069999999999989</v>
      </c>
    </row>
    <row r="154" spans="1:19" ht="12.75" customHeight="1">
      <c r="A154" s="4">
        <v>4</v>
      </c>
      <c r="B154" s="5" t="s">
        <v>32</v>
      </c>
      <c r="C154" s="5" t="s">
        <v>40</v>
      </c>
      <c r="D154" s="6">
        <v>622</v>
      </c>
      <c r="E154" s="7">
        <v>47.0292</v>
      </c>
      <c r="F154" s="7">
        <v>2.4244</v>
      </c>
      <c r="G154" s="7">
        <v>42.277376000000004</v>
      </c>
      <c r="H154" s="7">
        <v>51.781024</v>
      </c>
      <c r="I154" s="1">
        <v>402</v>
      </c>
      <c r="J154" s="1">
        <v>43.3245</v>
      </c>
      <c r="K154" s="1">
        <v>2.9561</v>
      </c>
      <c r="L154" s="1">
        <v>37.530544</v>
      </c>
      <c r="M154" s="1">
        <v>49.118456</v>
      </c>
      <c r="O154" s="6">
        <f t="shared" si="10"/>
        <v>220</v>
      </c>
      <c r="P154" s="9">
        <f t="shared" si="11"/>
        <v>35.36977491961415</v>
      </c>
      <c r="Q154" s="9">
        <f t="shared" si="12"/>
        <v>7.877446352478891</v>
      </c>
      <c r="R154" s="9">
        <f t="shared" si="13"/>
        <v>21.93119947203433</v>
      </c>
      <c r="S154" s="1">
        <f t="shared" si="14"/>
        <v>0.5317000000000003</v>
      </c>
    </row>
    <row r="155" spans="1:19" ht="12.75" customHeight="1">
      <c r="A155" s="4">
        <v>4</v>
      </c>
      <c r="B155" s="5" t="s">
        <v>33</v>
      </c>
      <c r="C155" s="5" t="s">
        <v>40</v>
      </c>
      <c r="D155" s="6">
        <v>5102</v>
      </c>
      <c r="E155" s="7">
        <v>49.5125</v>
      </c>
      <c r="F155" s="7">
        <v>0.9174</v>
      </c>
      <c r="G155" s="7">
        <v>47.714396</v>
      </c>
      <c r="H155" s="7">
        <v>51.310604000000005</v>
      </c>
      <c r="I155" s="1">
        <v>3840</v>
      </c>
      <c r="J155" s="1">
        <v>49.2152</v>
      </c>
      <c r="K155" s="1">
        <v>1.0551</v>
      </c>
      <c r="L155" s="1">
        <v>47.147204</v>
      </c>
      <c r="M155" s="1">
        <v>51.283196000000004</v>
      </c>
      <c r="O155" s="6">
        <f t="shared" si="10"/>
        <v>1262</v>
      </c>
      <c r="P155" s="9">
        <f t="shared" si="11"/>
        <v>24.735397883183065</v>
      </c>
      <c r="Q155" s="9">
        <f t="shared" si="12"/>
        <v>0.6004544306993181</v>
      </c>
      <c r="R155" s="9">
        <f t="shared" si="13"/>
        <v>15.009810333551336</v>
      </c>
      <c r="S155" s="1">
        <f t="shared" si="14"/>
        <v>0.13769999999999993</v>
      </c>
    </row>
    <row r="156" spans="1:19" ht="12.75" customHeight="1">
      <c r="A156" s="4">
        <v>4</v>
      </c>
      <c r="B156" s="5" t="s">
        <v>25</v>
      </c>
      <c r="C156" s="5" t="s">
        <v>41</v>
      </c>
      <c r="D156" s="6">
        <v>3041</v>
      </c>
      <c r="E156" s="7">
        <v>11.8519</v>
      </c>
      <c r="F156" s="7">
        <v>0.6418</v>
      </c>
      <c r="G156" s="7">
        <v>10.593972</v>
      </c>
      <c r="H156" s="7">
        <v>13.109828</v>
      </c>
      <c r="I156" s="1">
        <v>2487</v>
      </c>
      <c r="J156" s="1">
        <v>13.2731</v>
      </c>
      <c r="K156" s="1">
        <v>0.7558</v>
      </c>
      <c r="L156" s="1">
        <v>11.791732</v>
      </c>
      <c r="M156" s="1">
        <v>14.754468</v>
      </c>
      <c r="O156" s="6">
        <f t="shared" si="10"/>
        <v>554</v>
      </c>
      <c r="P156" s="9">
        <f t="shared" si="11"/>
        <v>18.217691548832622</v>
      </c>
      <c r="Q156" s="9">
        <f t="shared" si="12"/>
        <v>11.991326285236957</v>
      </c>
      <c r="R156" s="9">
        <f t="shared" si="13"/>
        <v>17.762542848239324</v>
      </c>
      <c r="S156" s="1">
        <f t="shared" si="14"/>
        <v>0.11399999999999999</v>
      </c>
    </row>
    <row r="157" spans="1:19" ht="12.75" customHeight="1">
      <c r="A157" s="4">
        <v>4</v>
      </c>
      <c r="B157" s="5" t="s">
        <v>26</v>
      </c>
      <c r="C157" s="5" t="s">
        <v>41</v>
      </c>
      <c r="D157" s="6">
        <v>326</v>
      </c>
      <c r="E157" s="7">
        <v>7.1919</v>
      </c>
      <c r="F157" s="7">
        <v>1.4982</v>
      </c>
      <c r="G157" s="7">
        <v>4.255428</v>
      </c>
      <c r="H157" s="7">
        <v>10.128372</v>
      </c>
      <c r="I157" s="1">
        <v>206</v>
      </c>
      <c r="J157" s="1">
        <v>8.1903</v>
      </c>
      <c r="K157" s="1">
        <v>1.9198</v>
      </c>
      <c r="L157" s="1">
        <v>4.427492000000001</v>
      </c>
      <c r="M157" s="1">
        <v>11.953108</v>
      </c>
      <c r="O157" s="6">
        <f t="shared" si="10"/>
        <v>120</v>
      </c>
      <c r="P157" s="9">
        <f t="shared" si="11"/>
        <v>36.809815950920246</v>
      </c>
      <c r="Q157" s="9">
        <f t="shared" si="12"/>
        <v>13.882284236432655</v>
      </c>
      <c r="R157" s="9">
        <f t="shared" si="13"/>
        <v>28.14043518889334</v>
      </c>
      <c r="S157" s="1">
        <f t="shared" si="14"/>
        <v>0.4216</v>
      </c>
    </row>
    <row r="158" spans="1:19" ht="12.75" customHeight="1">
      <c r="A158" s="4">
        <v>4</v>
      </c>
      <c r="B158" s="5" t="s">
        <v>27</v>
      </c>
      <c r="C158" s="5" t="s">
        <v>41</v>
      </c>
      <c r="D158" s="6">
        <v>2023</v>
      </c>
      <c r="E158" s="7">
        <v>18.0077</v>
      </c>
      <c r="F158" s="7">
        <v>0.9512</v>
      </c>
      <c r="G158" s="7">
        <v>16.143348</v>
      </c>
      <c r="H158" s="7">
        <v>19.872052</v>
      </c>
      <c r="I158" s="1">
        <v>1618</v>
      </c>
      <c r="J158" s="1">
        <v>18.2306</v>
      </c>
      <c r="K158" s="1">
        <v>1.0094</v>
      </c>
      <c r="L158" s="1">
        <v>16.252176</v>
      </c>
      <c r="M158" s="1">
        <v>20.209024</v>
      </c>
      <c r="O158" s="6">
        <f t="shared" si="10"/>
        <v>405</v>
      </c>
      <c r="P158" s="9">
        <f t="shared" si="11"/>
        <v>20.019772614928325</v>
      </c>
      <c r="Q158" s="9">
        <f t="shared" si="12"/>
        <v>1.2378038283623074</v>
      </c>
      <c r="R158" s="9">
        <f t="shared" si="13"/>
        <v>6.118587047939448</v>
      </c>
      <c r="S158" s="1">
        <f t="shared" si="14"/>
        <v>0.05820000000000003</v>
      </c>
    </row>
    <row r="159" spans="1:19" ht="12.75" customHeight="1">
      <c r="A159" s="4">
        <v>4</v>
      </c>
      <c r="B159" s="5" t="s">
        <v>28</v>
      </c>
      <c r="C159" s="5" t="s">
        <v>41</v>
      </c>
      <c r="D159" s="6">
        <v>3308</v>
      </c>
      <c r="E159" s="7">
        <v>6.6801</v>
      </c>
      <c r="F159" s="7">
        <v>0.4489</v>
      </c>
      <c r="G159" s="7">
        <v>5.800256</v>
      </c>
      <c r="H159" s="7">
        <v>7.559944000000001</v>
      </c>
      <c r="I159" s="1">
        <v>2583</v>
      </c>
      <c r="J159" s="1">
        <v>6.9973</v>
      </c>
      <c r="K159" s="1">
        <v>0.5343</v>
      </c>
      <c r="L159" s="1">
        <v>5.9500720000000005</v>
      </c>
      <c r="M159" s="1">
        <v>8.044528</v>
      </c>
      <c r="O159" s="6">
        <f t="shared" si="10"/>
        <v>725</v>
      </c>
      <c r="P159" s="9">
        <f t="shared" si="11"/>
        <v>21.916565900846432</v>
      </c>
      <c r="Q159" s="9">
        <f t="shared" si="12"/>
        <v>4.748431909701946</v>
      </c>
      <c r="R159" s="9">
        <f t="shared" si="13"/>
        <v>19.024281577188678</v>
      </c>
      <c r="S159" s="1">
        <f t="shared" si="14"/>
        <v>0.08539999999999998</v>
      </c>
    </row>
    <row r="160" spans="1:19" ht="12.75" customHeight="1">
      <c r="A160" s="4">
        <v>4</v>
      </c>
      <c r="B160" s="5" t="s">
        <v>29</v>
      </c>
      <c r="C160" s="5" t="s">
        <v>41</v>
      </c>
      <c r="D160" s="6">
        <v>296</v>
      </c>
      <c r="E160" s="7">
        <v>6.5479</v>
      </c>
      <c r="F160" s="7">
        <v>2.119</v>
      </c>
      <c r="G160" s="7">
        <v>2.39466</v>
      </c>
      <c r="H160" s="7">
        <v>10.70114</v>
      </c>
      <c r="I160" s="1">
        <v>194</v>
      </c>
      <c r="J160" s="1">
        <v>3.8344</v>
      </c>
      <c r="K160" s="1">
        <v>1.6892</v>
      </c>
      <c r="L160" s="1">
        <v>0.523568</v>
      </c>
      <c r="M160" s="1">
        <v>7.145232</v>
      </c>
      <c r="O160" s="6">
        <f t="shared" si="10"/>
        <v>102</v>
      </c>
      <c r="P160" s="9">
        <f t="shared" si="11"/>
        <v>34.45945945945946</v>
      </c>
      <c r="Q160" s="9">
        <f t="shared" si="12"/>
        <v>41.44076726889537</v>
      </c>
      <c r="R160" s="9">
        <f t="shared" si="13"/>
        <v>20.283152430391702</v>
      </c>
      <c r="S160" s="1">
        <f t="shared" si="14"/>
        <v>0.4298000000000002</v>
      </c>
    </row>
    <row r="161" spans="1:19" ht="12.75" customHeight="1">
      <c r="A161" s="4">
        <v>4</v>
      </c>
      <c r="B161" s="5" t="s">
        <v>30</v>
      </c>
      <c r="C161" s="5" t="s">
        <v>41</v>
      </c>
      <c r="D161" s="6">
        <v>3078</v>
      </c>
      <c r="E161" s="7">
        <v>9.9709</v>
      </c>
      <c r="F161" s="7">
        <v>0.5846</v>
      </c>
      <c r="G161" s="7">
        <v>8.825084</v>
      </c>
      <c r="H161" s="7">
        <v>11.116716</v>
      </c>
      <c r="I161" s="1">
        <v>2222</v>
      </c>
      <c r="J161" s="1">
        <v>10.1972</v>
      </c>
      <c r="K161" s="1">
        <v>0.6675</v>
      </c>
      <c r="L161" s="1">
        <v>8.8889</v>
      </c>
      <c r="M161" s="1">
        <v>11.505500000000001</v>
      </c>
      <c r="O161" s="6">
        <f t="shared" si="10"/>
        <v>856</v>
      </c>
      <c r="P161" s="9">
        <f t="shared" si="11"/>
        <v>27.810266406757634</v>
      </c>
      <c r="Q161" s="9">
        <f t="shared" si="12"/>
        <v>2.2696045492382853</v>
      </c>
      <c r="R161" s="9">
        <f t="shared" si="13"/>
        <v>14.180636332535062</v>
      </c>
      <c r="S161" s="1">
        <f t="shared" si="14"/>
        <v>0.08289999999999997</v>
      </c>
    </row>
    <row r="162" spans="1:19" ht="12.75" customHeight="1">
      <c r="A162" s="4">
        <v>4</v>
      </c>
      <c r="B162" s="5" t="s">
        <v>31</v>
      </c>
      <c r="C162" s="5" t="s">
        <v>41</v>
      </c>
      <c r="D162" s="6">
        <v>6349</v>
      </c>
      <c r="E162" s="7">
        <v>9.4005</v>
      </c>
      <c r="F162" s="7">
        <v>0.3998</v>
      </c>
      <c r="G162" s="7">
        <v>8.616892</v>
      </c>
      <c r="H162" s="7">
        <v>10.184107999999998</v>
      </c>
      <c r="I162" s="1">
        <v>5070</v>
      </c>
      <c r="J162" s="1">
        <v>10.3082</v>
      </c>
      <c r="K162" s="1">
        <v>0.4855</v>
      </c>
      <c r="L162" s="1">
        <v>9.35662</v>
      </c>
      <c r="M162" s="1">
        <v>11.25978</v>
      </c>
      <c r="O162" s="6">
        <f t="shared" si="10"/>
        <v>1279</v>
      </c>
      <c r="P162" s="9">
        <f t="shared" si="11"/>
        <v>20.144904709403054</v>
      </c>
      <c r="Q162" s="9">
        <f t="shared" si="12"/>
        <v>9.655869368650606</v>
      </c>
      <c r="R162" s="9">
        <f t="shared" si="13"/>
        <v>21.435717858929465</v>
      </c>
      <c r="S162" s="1">
        <f t="shared" si="14"/>
        <v>0.0857</v>
      </c>
    </row>
    <row r="163" spans="1:19" ht="12.75" customHeight="1">
      <c r="A163" s="4">
        <v>4</v>
      </c>
      <c r="B163" s="5" t="s">
        <v>32</v>
      </c>
      <c r="C163" s="5" t="s">
        <v>41</v>
      </c>
      <c r="D163" s="6">
        <v>622</v>
      </c>
      <c r="E163" s="7">
        <v>6.9252</v>
      </c>
      <c r="F163" s="7">
        <v>1.2813</v>
      </c>
      <c r="G163" s="7">
        <v>4.413852</v>
      </c>
      <c r="H163" s="7">
        <v>9.436548</v>
      </c>
      <c r="I163" s="1">
        <v>400</v>
      </c>
      <c r="J163" s="1">
        <v>6.2415</v>
      </c>
      <c r="K163" s="1">
        <v>1.3028</v>
      </c>
      <c r="L163" s="1">
        <v>3.6880120000000005</v>
      </c>
      <c r="M163" s="1">
        <v>8.794988</v>
      </c>
      <c r="O163" s="6">
        <f t="shared" si="10"/>
        <v>222</v>
      </c>
      <c r="P163" s="9">
        <f t="shared" si="11"/>
        <v>35.69131832797427</v>
      </c>
      <c r="Q163" s="9">
        <f t="shared" si="12"/>
        <v>9.872639057355743</v>
      </c>
      <c r="R163" s="9">
        <f t="shared" si="13"/>
        <v>1.677983298212741</v>
      </c>
      <c r="S163" s="1">
        <f t="shared" si="14"/>
        <v>0.02149999999999985</v>
      </c>
    </row>
    <row r="164" spans="1:19" ht="12.75" customHeight="1">
      <c r="A164" s="4">
        <v>4</v>
      </c>
      <c r="B164" s="5" t="s">
        <v>33</v>
      </c>
      <c r="C164" s="5" t="s">
        <v>41</v>
      </c>
      <c r="D164" s="6">
        <v>5101</v>
      </c>
      <c r="E164" s="7">
        <v>13.2791</v>
      </c>
      <c r="F164" s="7">
        <v>0.549</v>
      </c>
      <c r="G164" s="7">
        <v>12.203059999999999</v>
      </c>
      <c r="H164" s="7">
        <v>14.35514</v>
      </c>
      <c r="I164" s="1">
        <v>3840</v>
      </c>
      <c r="J164" s="1">
        <v>13.5287</v>
      </c>
      <c r="K164" s="1">
        <v>0.6182</v>
      </c>
      <c r="L164" s="1">
        <v>12.317028</v>
      </c>
      <c r="M164" s="1">
        <v>14.740372</v>
      </c>
      <c r="O164" s="6">
        <f t="shared" si="10"/>
        <v>1261</v>
      </c>
      <c r="P164" s="9">
        <f t="shared" si="11"/>
        <v>24.72064301117428</v>
      </c>
      <c r="Q164" s="9">
        <f t="shared" si="12"/>
        <v>1.8796454579000155</v>
      </c>
      <c r="R164" s="9">
        <f t="shared" si="13"/>
        <v>12.604735883424395</v>
      </c>
      <c r="S164" s="1">
        <f t="shared" si="14"/>
        <v>0.06919999999999993</v>
      </c>
    </row>
    <row r="165" spans="1:19" ht="12.75" customHeight="1">
      <c r="A165" s="4">
        <v>4</v>
      </c>
      <c r="B165" s="5" t="s">
        <v>25</v>
      </c>
      <c r="C165" s="5" t="s">
        <v>6</v>
      </c>
      <c r="D165" s="6">
        <v>3035</v>
      </c>
      <c r="E165" s="7">
        <v>39.0252</v>
      </c>
      <c r="F165" s="7">
        <v>1.0889</v>
      </c>
      <c r="G165" s="7">
        <v>36.890955999999996</v>
      </c>
      <c r="H165" s="7">
        <v>41.159444</v>
      </c>
      <c r="I165" s="1">
        <v>2482</v>
      </c>
      <c r="J165" s="1">
        <v>39.8978</v>
      </c>
      <c r="K165" s="1">
        <v>1.161</v>
      </c>
      <c r="L165" s="1">
        <v>37.62224</v>
      </c>
      <c r="M165" s="1">
        <v>42.173359999999995</v>
      </c>
      <c r="O165" s="6">
        <f t="shared" si="10"/>
        <v>553</v>
      </c>
      <c r="P165" s="9">
        <f t="shared" si="11"/>
        <v>18.220757825370676</v>
      </c>
      <c r="Q165" s="9">
        <f t="shared" si="12"/>
        <v>2.235991103184605</v>
      </c>
      <c r="R165" s="9">
        <f t="shared" si="13"/>
        <v>6.621361006520346</v>
      </c>
      <c r="S165" s="1">
        <f t="shared" si="14"/>
        <v>0.07210000000000005</v>
      </c>
    </row>
    <row r="166" spans="1:19" ht="12.75" customHeight="1">
      <c r="A166" s="4">
        <v>4</v>
      </c>
      <c r="B166" s="5" t="s">
        <v>26</v>
      </c>
      <c r="C166" s="5" t="s">
        <v>6</v>
      </c>
      <c r="D166" s="6">
        <v>326</v>
      </c>
      <c r="E166" s="7">
        <v>30.6935</v>
      </c>
      <c r="F166" s="7">
        <v>3.1036</v>
      </c>
      <c r="G166" s="7">
        <v>24.610444</v>
      </c>
      <c r="H166" s="7">
        <v>36.776556</v>
      </c>
      <c r="I166" s="1">
        <v>207</v>
      </c>
      <c r="J166" s="1">
        <v>30.0261</v>
      </c>
      <c r="K166" s="1">
        <v>3.624</v>
      </c>
      <c r="L166" s="1">
        <v>22.92306</v>
      </c>
      <c r="M166" s="1">
        <v>37.12914</v>
      </c>
      <c r="O166" s="6">
        <f t="shared" si="10"/>
        <v>119</v>
      </c>
      <c r="P166" s="9">
        <f t="shared" si="11"/>
        <v>36.50306748466258</v>
      </c>
      <c r="Q166" s="9">
        <f t="shared" si="12"/>
        <v>2.1744017462980785</v>
      </c>
      <c r="R166" s="9">
        <f t="shared" si="13"/>
        <v>16.76762469390385</v>
      </c>
      <c r="S166" s="1">
        <f t="shared" si="14"/>
        <v>0.5204</v>
      </c>
    </row>
    <row r="167" spans="1:19" ht="12.75" customHeight="1">
      <c r="A167" s="4">
        <v>4</v>
      </c>
      <c r="B167" s="5" t="s">
        <v>27</v>
      </c>
      <c r="C167" s="5" t="s">
        <v>6</v>
      </c>
      <c r="D167" s="6">
        <v>2024</v>
      </c>
      <c r="E167" s="7">
        <v>23.1637</v>
      </c>
      <c r="F167" s="7">
        <v>1.1799</v>
      </c>
      <c r="G167" s="7">
        <v>20.851096</v>
      </c>
      <c r="H167" s="7">
        <v>25.476304</v>
      </c>
      <c r="I167" s="1">
        <v>1617</v>
      </c>
      <c r="J167" s="1">
        <v>23.6495</v>
      </c>
      <c r="K167" s="1">
        <v>1.217</v>
      </c>
      <c r="L167" s="1">
        <v>21.26418</v>
      </c>
      <c r="M167" s="1">
        <v>26.03482</v>
      </c>
      <c r="O167" s="6">
        <f t="shared" si="10"/>
        <v>407</v>
      </c>
      <c r="P167" s="9">
        <f t="shared" si="11"/>
        <v>20.108695652173914</v>
      </c>
      <c r="Q167" s="9">
        <f t="shared" si="12"/>
        <v>2.0972469855852096</v>
      </c>
      <c r="R167" s="9">
        <f t="shared" si="13"/>
        <v>3.144334265615741</v>
      </c>
      <c r="S167" s="1">
        <f t="shared" si="14"/>
        <v>0.037100000000000126</v>
      </c>
    </row>
    <row r="168" spans="1:19" ht="12.75" customHeight="1">
      <c r="A168" s="4">
        <v>4</v>
      </c>
      <c r="B168" s="5" t="s">
        <v>28</v>
      </c>
      <c r="C168" s="5" t="s">
        <v>7</v>
      </c>
      <c r="D168" s="6">
        <v>3305</v>
      </c>
      <c r="E168" s="7">
        <v>33.9546</v>
      </c>
      <c r="F168" s="7">
        <v>0.9572</v>
      </c>
      <c r="G168" s="7">
        <v>32.078488</v>
      </c>
      <c r="H168" s="7">
        <v>35.830712</v>
      </c>
      <c r="I168" s="1">
        <v>2579</v>
      </c>
      <c r="J168" s="1">
        <v>35.5424</v>
      </c>
      <c r="K168" s="1">
        <v>1.1335</v>
      </c>
      <c r="L168" s="1">
        <v>33.32074</v>
      </c>
      <c r="M168" s="1">
        <v>37.76406</v>
      </c>
      <c r="O168" s="6">
        <f t="shared" si="10"/>
        <v>726</v>
      </c>
      <c r="P168" s="9">
        <f t="shared" si="11"/>
        <v>21.966717095310138</v>
      </c>
      <c r="Q168" s="9">
        <f t="shared" si="12"/>
        <v>4.676244161321298</v>
      </c>
      <c r="R168" s="9">
        <f t="shared" si="13"/>
        <v>18.418303384872534</v>
      </c>
      <c r="S168" s="1">
        <f t="shared" si="14"/>
        <v>0.1762999999999999</v>
      </c>
    </row>
    <row r="169" spans="1:19" ht="12.75" customHeight="1">
      <c r="A169" s="4">
        <v>4</v>
      </c>
      <c r="B169" s="5" t="s">
        <v>29</v>
      </c>
      <c r="C169" s="5" t="s">
        <v>7</v>
      </c>
      <c r="D169" s="6">
        <v>296</v>
      </c>
      <c r="E169" s="7">
        <v>23.3889</v>
      </c>
      <c r="F169" s="7">
        <v>2.8839</v>
      </c>
      <c r="G169" s="7">
        <v>17.736456</v>
      </c>
      <c r="H169" s="7">
        <v>29.041344</v>
      </c>
      <c r="I169" s="1">
        <v>194</v>
      </c>
      <c r="J169" s="1">
        <v>24.3216</v>
      </c>
      <c r="K169" s="1">
        <v>3.9967</v>
      </c>
      <c r="L169" s="1">
        <v>16.488068</v>
      </c>
      <c r="M169" s="1">
        <v>32.155132</v>
      </c>
      <c r="O169" s="6">
        <f t="shared" si="10"/>
        <v>102</v>
      </c>
      <c r="P169" s="9">
        <f t="shared" si="11"/>
        <v>34.45945945945946</v>
      </c>
      <c r="Q169" s="9">
        <f t="shared" si="12"/>
        <v>3.9877890794351187</v>
      </c>
      <c r="R169" s="9">
        <f t="shared" si="13"/>
        <v>38.58663615243247</v>
      </c>
      <c r="S169" s="1">
        <f t="shared" si="14"/>
        <v>1.1128</v>
      </c>
    </row>
    <row r="170" spans="1:19" ht="12.75" customHeight="1">
      <c r="A170" s="4">
        <v>4</v>
      </c>
      <c r="B170" s="5" t="s">
        <v>30</v>
      </c>
      <c r="C170" s="5" t="s">
        <v>7</v>
      </c>
      <c r="D170" s="6">
        <v>3076</v>
      </c>
      <c r="E170" s="7">
        <v>16.3477</v>
      </c>
      <c r="F170" s="7">
        <v>0.8005</v>
      </c>
      <c r="G170" s="7">
        <v>14.77872</v>
      </c>
      <c r="H170" s="7">
        <v>17.91668</v>
      </c>
      <c r="I170" s="1">
        <v>2220</v>
      </c>
      <c r="J170" s="1">
        <v>17.3792</v>
      </c>
      <c r="K170" s="1">
        <v>0.9052</v>
      </c>
      <c r="L170" s="1">
        <v>15.605008000000002</v>
      </c>
      <c r="M170" s="1">
        <v>19.153392</v>
      </c>
      <c r="O170" s="6">
        <f t="shared" si="10"/>
        <v>856</v>
      </c>
      <c r="P170" s="9">
        <f t="shared" si="11"/>
        <v>27.828348504551364</v>
      </c>
      <c r="Q170" s="9">
        <f t="shared" si="12"/>
        <v>6.309756112480662</v>
      </c>
      <c r="R170" s="9">
        <f t="shared" si="13"/>
        <v>13.079325421611495</v>
      </c>
      <c r="S170" s="1">
        <f t="shared" si="14"/>
        <v>0.10470000000000002</v>
      </c>
    </row>
    <row r="171" spans="1:19" ht="12.75" customHeight="1">
      <c r="A171" s="4">
        <v>4</v>
      </c>
      <c r="B171" s="5" t="s">
        <v>31</v>
      </c>
      <c r="C171" s="5" t="s">
        <v>8</v>
      </c>
      <c r="D171" s="6">
        <v>6340</v>
      </c>
      <c r="E171" s="7">
        <v>36.6214</v>
      </c>
      <c r="F171" s="7">
        <v>0.7504</v>
      </c>
      <c r="G171" s="7">
        <v>35.150616</v>
      </c>
      <c r="H171" s="7">
        <v>38.092184</v>
      </c>
      <c r="I171" s="1">
        <v>5061</v>
      </c>
      <c r="J171" s="1">
        <v>37.8392</v>
      </c>
      <c r="K171" s="1">
        <v>0.837</v>
      </c>
      <c r="L171" s="1">
        <v>36.198679999999996</v>
      </c>
      <c r="M171" s="1">
        <v>39.47972</v>
      </c>
      <c r="O171" s="6">
        <f t="shared" si="10"/>
        <v>1279</v>
      </c>
      <c r="P171" s="9">
        <f t="shared" si="11"/>
        <v>20.173501577287066</v>
      </c>
      <c r="Q171" s="9">
        <f t="shared" si="12"/>
        <v>3.3253780576384213</v>
      </c>
      <c r="R171" s="9">
        <f t="shared" si="13"/>
        <v>11.540511727078894</v>
      </c>
      <c r="S171" s="1">
        <f t="shared" si="14"/>
        <v>0.08660000000000001</v>
      </c>
    </row>
    <row r="172" spans="1:19" ht="12.75" customHeight="1">
      <c r="A172" s="4">
        <v>4</v>
      </c>
      <c r="B172" s="5" t="s">
        <v>32</v>
      </c>
      <c r="C172" s="5" t="s">
        <v>8</v>
      </c>
      <c r="D172" s="6">
        <v>622</v>
      </c>
      <c r="E172" s="7">
        <v>27.6686</v>
      </c>
      <c r="F172" s="7">
        <v>2.1709</v>
      </c>
      <c r="G172" s="7">
        <v>23.413636</v>
      </c>
      <c r="H172" s="7">
        <v>31.923564000000002</v>
      </c>
      <c r="I172" s="1">
        <v>401</v>
      </c>
      <c r="J172" s="1">
        <v>27.4846</v>
      </c>
      <c r="K172" s="1">
        <v>2.6765</v>
      </c>
      <c r="L172" s="1">
        <v>22.23866</v>
      </c>
      <c r="M172" s="1">
        <v>32.73054</v>
      </c>
      <c r="O172" s="6">
        <f t="shared" si="10"/>
        <v>221</v>
      </c>
      <c r="P172" s="9">
        <f t="shared" si="11"/>
        <v>35.530546623794216</v>
      </c>
      <c r="Q172" s="9">
        <f t="shared" si="12"/>
        <v>0.6650137701220916</v>
      </c>
      <c r="R172" s="9">
        <f t="shared" si="13"/>
        <v>23.289879773365875</v>
      </c>
      <c r="S172" s="1">
        <f t="shared" si="14"/>
        <v>0.5055999999999998</v>
      </c>
    </row>
    <row r="173" spans="1:19" ht="12.75" customHeight="1">
      <c r="A173" s="4">
        <v>4</v>
      </c>
      <c r="B173" s="5" t="s">
        <v>33</v>
      </c>
      <c r="C173" s="5" t="s">
        <v>8</v>
      </c>
      <c r="D173" s="6">
        <v>5100</v>
      </c>
      <c r="E173" s="7">
        <v>19.1546</v>
      </c>
      <c r="F173" s="7">
        <v>0.6723</v>
      </c>
      <c r="G173" s="7">
        <v>17.836892</v>
      </c>
      <c r="H173" s="7">
        <v>20.472307999999998</v>
      </c>
      <c r="I173" s="1">
        <v>3837</v>
      </c>
      <c r="J173" s="1">
        <v>19.9808</v>
      </c>
      <c r="K173" s="1">
        <v>0.7649</v>
      </c>
      <c r="L173" s="1">
        <v>18.481596</v>
      </c>
      <c r="M173" s="1">
        <v>21.480003999999997</v>
      </c>
      <c r="O173" s="6">
        <f t="shared" si="10"/>
        <v>1263</v>
      </c>
      <c r="P173" s="9">
        <f t="shared" si="11"/>
        <v>24.764705882352942</v>
      </c>
      <c r="Q173" s="9">
        <f t="shared" si="12"/>
        <v>4.313324214548986</v>
      </c>
      <c r="R173" s="9">
        <f t="shared" si="13"/>
        <v>13.773612970400121</v>
      </c>
      <c r="S173" s="1">
        <f t="shared" si="14"/>
        <v>0.09260000000000002</v>
      </c>
    </row>
    <row r="174" spans="1:19" ht="12.75" customHeight="1">
      <c r="A174" s="4">
        <v>4</v>
      </c>
      <c r="B174" s="5" t="s">
        <v>25</v>
      </c>
      <c r="C174" s="5" t="s">
        <v>9</v>
      </c>
      <c r="D174" s="6">
        <v>3035</v>
      </c>
      <c r="E174" s="7">
        <v>22.7659</v>
      </c>
      <c r="F174" s="7">
        <v>0.9098</v>
      </c>
      <c r="G174" s="7">
        <v>20.982692</v>
      </c>
      <c r="H174" s="7">
        <v>24.549107999999997</v>
      </c>
      <c r="I174" s="1">
        <v>2482</v>
      </c>
      <c r="J174" s="1">
        <v>23.3503</v>
      </c>
      <c r="K174" s="1">
        <v>0.9901</v>
      </c>
      <c r="L174" s="1">
        <v>21.409704</v>
      </c>
      <c r="M174" s="1">
        <v>25.290896</v>
      </c>
      <c r="O174" s="6">
        <f t="shared" si="10"/>
        <v>553</v>
      </c>
      <c r="P174" s="9">
        <f t="shared" si="11"/>
        <v>18.220757825370676</v>
      </c>
      <c r="Q174" s="9">
        <f t="shared" si="12"/>
        <v>2.5669971316750155</v>
      </c>
      <c r="R174" s="9">
        <f t="shared" si="13"/>
        <v>8.826115629808742</v>
      </c>
      <c r="S174" s="1">
        <f t="shared" si="14"/>
        <v>0.08029999999999994</v>
      </c>
    </row>
    <row r="175" spans="1:19" ht="12.75" customHeight="1">
      <c r="A175" s="4">
        <v>4</v>
      </c>
      <c r="B175" s="5" t="s">
        <v>26</v>
      </c>
      <c r="C175" s="5" t="s">
        <v>9</v>
      </c>
      <c r="D175" s="6">
        <v>326</v>
      </c>
      <c r="E175" s="7">
        <v>19.5232</v>
      </c>
      <c r="F175" s="7">
        <v>2.6944</v>
      </c>
      <c r="G175" s="7">
        <v>14.242176</v>
      </c>
      <c r="H175" s="7">
        <v>24.804223999999998</v>
      </c>
      <c r="I175" s="1">
        <v>207</v>
      </c>
      <c r="J175" s="1">
        <v>18.8591</v>
      </c>
      <c r="K175" s="1">
        <v>2.9952</v>
      </c>
      <c r="L175" s="1">
        <v>12.988508000000001</v>
      </c>
      <c r="M175" s="1">
        <v>24.729692</v>
      </c>
      <c r="O175" s="6">
        <f t="shared" si="10"/>
        <v>119</v>
      </c>
      <c r="P175" s="9">
        <f t="shared" si="11"/>
        <v>36.50306748466258</v>
      </c>
      <c r="Q175" s="9">
        <f t="shared" si="12"/>
        <v>3.4015940009834336</v>
      </c>
      <c r="R175" s="9">
        <f t="shared" si="13"/>
        <v>11.163895486935873</v>
      </c>
      <c r="S175" s="1">
        <f t="shared" si="14"/>
        <v>0.3008000000000002</v>
      </c>
    </row>
    <row r="176" spans="1:19" ht="12.75" customHeight="1">
      <c r="A176" s="4">
        <v>4</v>
      </c>
      <c r="B176" s="5" t="s">
        <v>27</v>
      </c>
      <c r="C176" s="5" t="s">
        <v>9</v>
      </c>
      <c r="D176" s="6">
        <v>2024</v>
      </c>
      <c r="E176" s="7">
        <v>10.0546</v>
      </c>
      <c r="F176" s="7">
        <v>0.8573</v>
      </c>
      <c r="G176" s="7">
        <v>8.374292</v>
      </c>
      <c r="H176" s="7">
        <v>11.734908</v>
      </c>
      <c r="I176" s="1">
        <v>1617</v>
      </c>
      <c r="J176" s="1">
        <v>10.3023</v>
      </c>
      <c r="K176" s="1">
        <v>0.8904</v>
      </c>
      <c r="L176" s="1">
        <v>8.557116</v>
      </c>
      <c r="M176" s="1">
        <v>12.047484</v>
      </c>
      <c r="O176" s="6">
        <f t="shared" si="10"/>
        <v>407</v>
      </c>
      <c r="P176" s="9">
        <f t="shared" si="11"/>
        <v>20.108695652173914</v>
      </c>
      <c r="Q176" s="9">
        <f t="shared" si="12"/>
        <v>2.4635490223380345</v>
      </c>
      <c r="R176" s="9">
        <f t="shared" si="13"/>
        <v>3.860958824215563</v>
      </c>
      <c r="S176" s="1">
        <f t="shared" si="14"/>
        <v>0.03310000000000002</v>
      </c>
    </row>
    <row r="177" spans="1:19" ht="12.75" customHeight="1">
      <c r="A177" s="4">
        <v>4</v>
      </c>
      <c r="B177" s="5" t="s">
        <v>28</v>
      </c>
      <c r="C177" s="5" t="s">
        <v>10</v>
      </c>
      <c r="D177" s="6">
        <v>3305</v>
      </c>
      <c r="E177" s="7">
        <v>15.8936</v>
      </c>
      <c r="F177" s="7">
        <v>0.7139</v>
      </c>
      <c r="G177" s="7">
        <v>14.494356</v>
      </c>
      <c r="H177" s="7">
        <v>17.292844</v>
      </c>
      <c r="I177" s="1">
        <v>2579</v>
      </c>
      <c r="J177" s="1">
        <v>17.7724</v>
      </c>
      <c r="K177" s="1">
        <v>0.8606</v>
      </c>
      <c r="L177" s="1">
        <v>16.085624000000003</v>
      </c>
      <c r="M177" s="1">
        <v>19.459176</v>
      </c>
      <c r="O177" s="6">
        <f t="shared" si="10"/>
        <v>726</v>
      </c>
      <c r="P177" s="9">
        <f t="shared" si="11"/>
        <v>21.966717095310138</v>
      </c>
      <c r="Q177" s="9">
        <f t="shared" si="12"/>
        <v>11.82111038405397</v>
      </c>
      <c r="R177" s="9">
        <f t="shared" si="13"/>
        <v>20.549096512116552</v>
      </c>
      <c r="S177" s="1">
        <f t="shared" si="14"/>
        <v>0.14670000000000005</v>
      </c>
    </row>
    <row r="178" spans="1:19" ht="12.75" customHeight="1">
      <c r="A178" s="4">
        <v>4</v>
      </c>
      <c r="B178" s="5" t="s">
        <v>29</v>
      </c>
      <c r="C178" s="5" t="s">
        <v>10</v>
      </c>
      <c r="D178" s="6">
        <v>296</v>
      </c>
      <c r="E178" s="7">
        <v>14.2375</v>
      </c>
      <c r="F178" s="7">
        <v>2.6265</v>
      </c>
      <c r="G178" s="7">
        <v>9.08956</v>
      </c>
      <c r="H178" s="7">
        <v>19.385440000000003</v>
      </c>
      <c r="I178" s="1">
        <v>194</v>
      </c>
      <c r="J178" s="1">
        <v>17.0133</v>
      </c>
      <c r="K178" s="1">
        <v>3.3711</v>
      </c>
      <c r="L178" s="1">
        <v>10.405944000000002</v>
      </c>
      <c r="M178" s="1">
        <v>23.620656</v>
      </c>
      <c r="O178" s="6">
        <f t="shared" si="10"/>
        <v>102</v>
      </c>
      <c r="P178" s="9">
        <f t="shared" si="11"/>
        <v>34.45945945945946</v>
      </c>
      <c r="Q178" s="9">
        <f t="shared" si="12"/>
        <v>19.49640035118525</v>
      </c>
      <c r="R178" s="9">
        <f t="shared" si="13"/>
        <v>28.349514563106805</v>
      </c>
      <c r="S178" s="1">
        <f t="shared" si="14"/>
        <v>0.7446000000000003</v>
      </c>
    </row>
    <row r="179" spans="1:19" ht="12.75" customHeight="1">
      <c r="A179" s="4">
        <v>4</v>
      </c>
      <c r="B179" s="5" t="s">
        <v>30</v>
      </c>
      <c r="C179" s="5" t="s">
        <v>10</v>
      </c>
      <c r="D179" s="6">
        <v>3076</v>
      </c>
      <c r="E179" s="7">
        <v>5.3576</v>
      </c>
      <c r="F179" s="7">
        <v>0.5209</v>
      </c>
      <c r="G179" s="7">
        <v>4.3366359999999995</v>
      </c>
      <c r="H179" s="7">
        <v>6.378564</v>
      </c>
      <c r="I179" s="1">
        <v>2220</v>
      </c>
      <c r="J179" s="1">
        <v>4.915</v>
      </c>
      <c r="K179" s="1">
        <v>0.5314</v>
      </c>
      <c r="L179" s="1">
        <v>3.873456</v>
      </c>
      <c r="M179" s="1">
        <v>5.956544</v>
      </c>
      <c r="O179" s="6">
        <f t="shared" si="10"/>
        <v>856</v>
      </c>
      <c r="P179" s="9">
        <f t="shared" si="11"/>
        <v>27.828348504551364</v>
      </c>
      <c r="Q179" s="9">
        <f t="shared" si="12"/>
        <v>8.261161714200382</v>
      </c>
      <c r="R179" s="9">
        <f t="shared" si="13"/>
        <v>2.0157419850259077</v>
      </c>
      <c r="S179" s="1">
        <f t="shared" si="14"/>
        <v>0.010499999999999954</v>
      </c>
    </row>
    <row r="180" spans="1:19" ht="12.75" customHeight="1">
      <c r="A180" s="4">
        <v>4</v>
      </c>
      <c r="B180" s="5" t="s">
        <v>31</v>
      </c>
      <c r="C180" s="5" t="s">
        <v>11</v>
      </c>
      <c r="D180" s="6">
        <v>6340</v>
      </c>
      <c r="E180" s="7">
        <v>19.508</v>
      </c>
      <c r="F180" s="7">
        <v>0.6263</v>
      </c>
      <c r="G180" s="7">
        <v>18.280452</v>
      </c>
      <c r="H180" s="7">
        <v>20.735547999999998</v>
      </c>
      <c r="I180" s="1">
        <v>5061</v>
      </c>
      <c r="J180" s="1">
        <v>20.7139</v>
      </c>
      <c r="K180" s="1">
        <v>0.6798</v>
      </c>
      <c r="L180" s="1">
        <v>19.381491999999998</v>
      </c>
      <c r="M180" s="1">
        <v>22.046308</v>
      </c>
      <c r="O180" s="6">
        <f t="shared" si="10"/>
        <v>1279</v>
      </c>
      <c r="P180" s="9">
        <f t="shared" si="11"/>
        <v>20.173501577287066</v>
      </c>
      <c r="Q180" s="9">
        <f t="shared" si="12"/>
        <v>6.181566536805412</v>
      </c>
      <c r="R180" s="9">
        <f t="shared" si="13"/>
        <v>8.542232157113204</v>
      </c>
      <c r="S180" s="1">
        <f t="shared" si="14"/>
        <v>0.05349999999999999</v>
      </c>
    </row>
    <row r="181" spans="1:19" ht="12.75" customHeight="1">
      <c r="A181" s="4">
        <v>4</v>
      </c>
      <c r="B181" s="5" t="s">
        <v>32</v>
      </c>
      <c r="C181" s="5" t="s">
        <v>11</v>
      </c>
      <c r="D181" s="6">
        <v>622</v>
      </c>
      <c r="E181" s="7">
        <v>17.3343</v>
      </c>
      <c r="F181" s="7">
        <v>1.9137</v>
      </c>
      <c r="G181" s="7">
        <v>13.583447999999999</v>
      </c>
      <c r="H181" s="7">
        <v>21.085151999999997</v>
      </c>
      <c r="I181" s="1">
        <v>401</v>
      </c>
      <c r="J181" s="1">
        <v>18.0368</v>
      </c>
      <c r="K181" s="1">
        <v>2.1896</v>
      </c>
      <c r="L181" s="1">
        <v>13.745183999999998</v>
      </c>
      <c r="M181" s="1">
        <v>22.328416</v>
      </c>
      <c r="O181" s="6">
        <f t="shared" si="10"/>
        <v>221</v>
      </c>
      <c r="P181" s="9">
        <f t="shared" si="11"/>
        <v>35.530546623794216</v>
      </c>
      <c r="Q181" s="9">
        <f t="shared" si="12"/>
        <v>4.052658601731831</v>
      </c>
      <c r="R181" s="9">
        <f t="shared" si="13"/>
        <v>14.417097768720282</v>
      </c>
      <c r="S181" s="1">
        <f t="shared" si="14"/>
        <v>0.27590000000000003</v>
      </c>
    </row>
    <row r="182" spans="1:19" ht="12.75" customHeight="1">
      <c r="A182" s="4">
        <v>4</v>
      </c>
      <c r="B182" s="5" t="s">
        <v>33</v>
      </c>
      <c r="C182" s="5" t="s">
        <v>11</v>
      </c>
      <c r="D182" s="6">
        <v>5100</v>
      </c>
      <c r="E182" s="7">
        <v>7.2919</v>
      </c>
      <c r="F182" s="7">
        <v>0.4854</v>
      </c>
      <c r="G182" s="7">
        <v>6.340516</v>
      </c>
      <c r="H182" s="7">
        <v>8.243284</v>
      </c>
      <c r="I182" s="1">
        <v>3837</v>
      </c>
      <c r="J182" s="1">
        <v>7.1502</v>
      </c>
      <c r="K182" s="1">
        <v>0.4947</v>
      </c>
      <c r="L182" s="1">
        <v>6.180588</v>
      </c>
      <c r="M182" s="1">
        <v>8.119812</v>
      </c>
      <c r="O182" s="6">
        <f t="shared" si="10"/>
        <v>1263</v>
      </c>
      <c r="P182" s="9">
        <f t="shared" si="11"/>
        <v>24.764705882352942</v>
      </c>
      <c r="Q182" s="9">
        <f t="shared" si="12"/>
        <v>1.943252101647035</v>
      </c>
      <c r="R182" s="9">
        <f t="shared" si="13"/>
        <v>1.9159456118664968</v>
      </c>
      <c r="S182" s="1">
        <f t="shared" si="14"/>
        <v>0.009299999999999975</v>
      </c>
    </row>
    <row r="183" spans="1:19" ht="12.75" customHeight="1">
      <c r="A183" s="4">
        <v>4</v>
      </c>
      <c r="B183" s="5" t="s">
        <v>25</v>
      </c>
      <c r="C183" s="5" t="s">
        <v>13</v>
      </c>
      <c r="D183" s="6">
        <v>3035</v>
      </c>
      <c r="E183" s="7">
        <v>12.5439</v>
      </c>
      <c r="F183" s="7">
        <v>0.7333</v>
      </c>
      <c r="G183" s="7">
        <v>11.106632000000001</v>
      </c>
      <c r="H183" s="7">
        <v>13.981168</v>
      </c>
      <c r="I183" s="1">
        <v>2482</v>
      </c>
      <c r="J183" s="1">
        <v>12.3477</v>
      </c>
      <c r="K183" s="1">
        <v>0.8164</v>
      </c>
      <c r="L183" s="1">
        <v>10.747556</v>
      </c>
      <c r="M183" s="1">
        <v>13.947844</v>
      </c>
      <c r="O183" s="6">
        <f t="shared" si="10"/>
        <v>553</v>
      </c>
      <c r="P183" s="9">
        <f t="shared" si="11"/>
        <v>18.220757825370676</v>
      </c>
      <c r="Q183" s="9">
        <f t="shared" si="12"/>
        <v>1.5641068567192102</v>
      </c>
      <c r="R183" s="9">
        <f t="shared" si="13"/>
        <v>11.33233328787673</v>
      </c>
      <c r="S183" s="1">
        <f t="shared" si="14"/>
        <v>0.08310000000000006</v>
      </c>
    </row>
    <row r="184" spans="1:19" ht="12.75" customHeight="1">
      <c r="A184" s="4">
        <v>4</v>
      </c>
      <c r="B184" s="5" t="s">
        <v>26</v>
      </c>
      <c r="C184" s="5" t="s">
        <v>13</v>
      </c>
      <c r="D184" s="6">
        <v>326</v>
      </c>
      <c r="E184" s="7">
        <v>10.8786</v>
      </c>
      <c r="F184" s="7">
        <v>2.0689</v>
      </c>
      <c r="G184" s="7">
        <v>6.823556</v>
      </c>
      <c r="H184" s="7">
        <v>14.933644000000001</v>
      </c>
      <c r="I184" s="1">
        <v>207</v>
      </c>
      <c r="J184" s="1">
        <v>8.8335</v>
      </c>
      <c r="K184" s="1">
        <v>2.0987</v>
      </c>
      <c r="L184" s="1">
        <v>4.720048000000001</v>
      </c>
      <c r="M184" s="1">
        <v>12.946952</v>
      </c>
      <c r="O184" s="6">
        <f t="shared" si="10"/>
        <v>119</v>
      </c>
      <c r="P184" s="9">
        <f t="shared" si="11"/>
        <v>36.50306748466258</v>
      </c>
      <c r="Q184" s="9">
        <f t="shared" si="12"/>
        <v>18.799294026804915</v>
      </c>
      <c r="R184" s="9">
        <f t="shared" si="13"/>
        <v>1.4403789453332605</v>
      </c>
      <c r="S184" s="1">
        <f t="shared" si="14"/>
        <v>0.029799999999999827</v>
      </c>
    </row>
    <row r="185" spans="1:19" ht="12.75" customHeight="1">
      <c r="A185" s="4">
        <v>4</v>
      </c>
      <c r="B185" s="5" t="s">
        <v>27</v>
      </c>
      <c r="C185" s="5" t="s">
        <v>13</v>
      </c>
      <c r="D185" s="6">
        <v>2024</v>
      </c>
      <c r="E185" s="7">
        <v>4.3363</v>
      </c>
      <c r="F185" s="7">
        <v>0.6351</v>
      </c>
      <c r="G185" s="7">
        <v>3.0915039999999996</v>
      </c>
      <c r="H185" s="7">
        <v>5.581096</v>
      </c>
      <c r="I185" s="1">
        <v>1617</v>
      </c>
      <c r="J185" s="1">
        <v>5.29</v>
      </c>
      <c r="K185" s="1">
        <v>0.6602</v>
      </c>
      <c r="L185" s="1">
        <v>3.996008</v>
      </c>
      <c r="M185" s="1">
        <v>6.583992</v>
      </c>
      <c r="O185" s="6">
        <f t="shared" si="10"/>
        <v>407</v>
      </c>
      <c r="P185" s="9">
        <f t="shared" si="11"/>
        <v>20.108695652173914</v>
      </c>
      <c r="Q185" s="9">
        <f t="shared" si="12"/>
        <v>21.99340451537026</v>
      </c>
      <c r="R185" s="9">
        <f t="shared" si="13"/>
        <v>3.9521335222799574</v>
      </c>
      <c r="S185" s="1">
        <f t="shared" si="14"/>
        <v>0.02510000000000001</v>
      </c>
    </row>
    <row r="186" spans="1:19" ht="12.75" customHeight="1">
      <c r="A186" s="4">
        <v>4</v>
      </c>
      <c r="B186" s="5" t="s">
        <v>28</v>
      </c>
      <c r="C186" s="5" t="s">
        <v>12</v>
      </c>
      <c r="D186" s="6">
        <v>3305</v>
      </c>
      <c r="E186" s="7">
        <v>8.2413</v>
      </c>
      <c r="F186" s="7">
        <v>0.545</v>
      </c>
      <c r="G186" s="7">
        <v>7.173100000000001</v>
      </c>
      <c r="H186" s="7">
        <v>9.3095</v>
      </c>
      <c r="I186" s="1">
        <v>2579</v>
      </c>
      <c r="J186" s="1">
        <v>8.905</v>
      </c>
      <c r="K186" s="1">
        <v>0.6472</v>
      </c>
      <c r="L186" s="1">
        <v>7.636488</v>
      </c>
      <c r="M186" s="1">
        <v>10.173511999999999</v>
      </c>
      <c r="O186" s="6">
        <f t="shared" si="10"/>
        <v>726</v>
      </c>
      <c r="P186" s="9">
        <f t="shared" si="11"/>
        <v>21.966717095310138</v>
      </c>
      <c r="Q186" s="9">
        <f t="shared" si="12"/>
        <v>8.053341099098425</v>
      </c>
      <c r="R186" s="9">
        <f t="shared" si="13"/>
        <v>18.752293577981643</v>
      </c>
      <c r="S186" s="1">
        <f t="shared" si="14"/>
        <v>0.10219999999999997</v>
      </c>
    </row>
    <row r="187" spans="1:19" ht="12.75" customHeight="1">
      <c r="A187" s="4">
        <v>4</v>
      </c>
      <c r="B187" s="5" t="s">
        <v>29</v>
      </c>
      <c r="C187" s="5" t="s">
        <v>12</v>
      </c>
      <c r="D187" s="6">
        <v>296</v>
      </c>
      <c r="E187" s="7">
        <v>9.7841</v>
      </c>
      <c r="F187" s="7">
        <v>2.3382</v>
      </c>
      <c r="G187" s="7">
        <v>5.201228</v>
      </c>
      <c r="H187" s="7">
        <v>14.366972</v>
      </c>
      <c r="I187" s="1">
        <v>194</v>
      </c>
      <c r="J187" s="1">
        <v>8.0537</v>
      </c>
      <c r="K187" s="1">
        <v>2.6496</v>
      </c>
      <c r="L187" s="1">
        <v>2.8604839999999996</v>
      </c>
      <c r="M187" s="1">
        <v>13.246915999999999</v>
      </c>
      <c r="O187" s="6">
        <f t="shared" si="10"/>
        <v>102</v>
      </c>
      <c r="P187" s="9">
        <f t="shared" si="11"/>
        <v>34.45945945945946</v>
      </c>
      <c r="Q187" s="9">
        <f t="shared" si="12"/>
        <v>17.68583722570294</v>
      </c>
      <c r="R187" s="9">
        <f t="shared" si="13"/>
        <v>13.317936874518857</v>
      </c>
      <c r="S187" s="1">
        <f t="shared" si="14"/>
        <v>0.3113999999999999</v>
      </c>
    </row>
    <row r="188" spans="1:19" ht="12.75" customHeight="1">
      <c r="A188" s="4">
        <v>4</v>
      </c>
      <c r="B188" s="5" t="s">
        <v>30</v>
      </c>
      <c r="C188" s="5" t="s">
        <v>12</v>
      </c>
      <c r="D188" s="6">
        <v>3076</v>
      </c>
      <c r="E188" s="7">
        <v>2.999</v>
      </c>
      <c r="F188" s="7">
        <v>0.4123</v>
      </c>
      <c r="G188" s="7">
        <v>2.1908920000000003</v>
      </c>
      <c r="H188" s="7">
        <v>3.807108</v>
      </c>
      <c r="I188" s="1">
        <v>2220</v>
      </c>
      <c r="J188" s="1">
        <v>2.6842</v>
      </c>
      <c r="K188" s="1">
        <v>0.3711</v>
      </c>
      <c r="L188" s="1">
        <v>1.9568440000000002</v>
      </c>
      <c r="M188" s="1">
        <v>3.411556</v>
      </c>
      <c r="O188" s="6">
        <f t="shared" si="10"/>
        <v>856</v>
      </c>
      <c r="P188" s="9">
        <f t="shared" si="11"/>
        <v>27.828348504551364</v>
      </c>
      <c r="Q188" s="9">
        <f t="shared" si="12"/>
        <v>10.496832277425808</v>
      </c>
      <c r="R188" s="9">
        <f t="shared" si="13"/>
        <v>9.99272374484599</v>
      </c>
      <c r="S188" s="1">
        <f t="shared" si="14"/>
        <v>0.041200000000000014</v>
      </c>
    </row>
    <row r="189" spans="1:19" ht="12.75" customHeight="1">
      <c r="A189" s="4">
        <v>4</v>
      </c>
      <c r="B189" s="5" t="s">
        <v>31</v>
      </c>
      <c r="C189" s="5" t="s">
        <v>14</v>
      </c>
      <c r="D189" s="6">
        <v>6340</v>
      </c>
      <c r="E189" s="7">
        <v>10.5042</v>
      </c>
      <c r="F189" s="7">
        <v>0.4805</v>
      </c>
      <c r="G189" s="7">
        <v>9.562420000000001</v>
      </c>
      <c r="H189" s="7">
        <v>11.44598</v>
      </c>
      <c r="I189" s="1">
        <v>5061</v>
      </c>
      <c r="J189" s="1">
        <v>10.7205</v>
      </c>
      <c r="K189" s="1">
        <v>0.5385</v>
      </c>
      <c r="L189" s="1">
        <v>9.66504</v>
      </c>
      <c r="M189" s="1">
        <v>11.77596</v>
      </c>
      <c r="O189" s="6">
        <f t="shared" si="10"/>
        <v>1279</v>
      </c>
      <c r="P189" s="9">
        <f t="shared" si="11"/>
        <v>20.173501577287066</v>
      </c>
      <c r="Q189" s="9">
        <f t="shared" si="12"/>
        <v>2.0591763294681993</v>
      </c>
      <c r="R189" s="9">
        <f t="shared" si="13"/>
        <v>12.070759625390219</v>
      </c>
      <c r="S189" s="1">
        <f t="shared" si="14"/>
        <v>0.058</v>
      </c>
    </row>
    <row r="190" spans="1:19" ht="12.75" customHeight="1">
      <c r="A190" s="4">
        <v>4</v>
      </c>
      <c r="B190" s="5" t="s">
        <v>32</v>
      </c>
      <c r="C190" s="5" t="s">
        <v>14</v>
      </c>
      <c r="D190" s="6">
        <v>622</v>
      </c>
      <c r="E190" s="7">
        <v>10.4253</v>
      </c>
      <c r="F190" s="7">
        <v>1.5377</v>
      </c>
      <c r="G190" s="7">
        <v>7.411408</v>
      </c>
      <c r="H190" s="7">
        <v>13.439192</v>
      </c>
      <c r="I190" s="1">
        <v>401</v>
      </c>
      <c r="J190" s="1">
        <v>8.4861</v>
      </c>
      <c r="K190" s="1">
        <v>1.6654</v>
      </c>
      <c r="L190" s="1">
        <v>5.221916</v>
      </c>
      <c r="M190" s="1">
        <v>11.750284</v>
      </c>
      <c r="O190" s="6">
        <f t="shared" si="10"/>
        <v>221</v>
      </c>
      <c r="P190" s="9">
        <f t="shared" si="11"/>
        <v>35.530546623794216</v>
      </c>
      <c r="Q190" s="9">
        <f t="shared" si="12"/>
        <v>18.60090357112025</v>
      </c>
      <c r="R190" s="9">
        <f t="shared" si="13"/>
        <v>8.304610782337251</v>
      </c>
      <c r="S190" s="1">
        <f t="shared" si="14"/>
        <v>0.12769999999999992</v>
      </c>
    </row>
    <row r="191" spans="1:19" ht="12.75" customHeight="1">
      <c r="A191" s="4">
        <v>4</v>
      </c>
      <c r="B191" s="5" t="s">
        <v>33</v>
      </c>
      <c r="C191" s="5" t="s">
        <v>14</v>
      </c>
      <c r="D191" s="6">
        <v>5100</v>
      </c>
      <c r="E191" s="7">
        <v>3.5497</v>
      </c>
      <c r="F191" s="7">
        <v>0.3739</v>
      </c>
      <c r="G191" s="7">
        <v>2.816856</v>
      </c>
      <c r="H191" s="7">
        <v>4.282544</v>
      </c>
      <c r="I191" s="1">
        <v>3837</v>
      </c>
      <c r="J191" s="1">
        <v>3.7653</v>
      </c>
      <c r="K191" s="1">
        <v>0.3579</v>
      </c>
      <c r="L191" s="1">
        <v>3.063816</v>
      </c>
      <c r="M191" s="1">
        <v>4.466784</v>
      </c>
      <c r="O191" s="6">
        <f t="shared" si="10"/>
        <v>1263</v>
      </c>
      <c r="P191" s="9">
        <f t="shared" si="11"/>
        <v>24.764705882352942</v>
      </c>
      <c r="Q191" s="9">
        <f t="shared" si="12"/>
        <v>6.0737527114967405</v>
      </c>
      <c r="R191" s="9">
        <f t="shared" si="13"/>
        <v>4.279219042524743</v>
      </c>
      <c r="S191" s="1">
        <f t="shared" si="14"/>
        <v>0.016000000000000014</v>
      </c>
    </row>
    <row r="192" spans="1:19" ht="12.75" customHeight="1">
      <c r="A192" s="4">
        <v>4</v>
      </c>
      <c r="B192" s="5" t="s">
        <v>25</v>
      </c>
      <c r="C192" s="5" t="s">
        <v>15</v>
      </c>
      <c r="D192" s="6">
        <v>2152</v>
      </c>
      <c r="E192" s="7">
        <v>57.2005</v>
      </c>
      <c r="F192" s="7">
        <v>1.2435</v>
      </c>
      <c r="G192" s="7">
        <v>54.763239999999996</v>
      </c>
      <c r="H192" s="7">
        <v>59.63776</v>
      </c>
      <c r="I192" s="1">
        <v>1737</v>
      </c>
      <c r="J192" s="1">
        <v>58.3343</v>
      </c>
      <c r="K192" s="1">
        <v>1.3448</v>
      </c>
      <c r="L192" s="1">
        <v>55.698492</v>
      </c>
      <c r="M192" s="1">
        <v>60.970107999999996</v>
      </c>
      <c r="O192" s="6">
        <f t="shared" si="10"/>
        <v>415</v>
      </c>
      <c r="P192" s="9">
        <f t="shared" si="11"/>
        <v>19.28438661710037</v>
      </c>
      <c r="Q192" s="9">
        <f t="shared" si="12"/>
        <v>1.9821505056773996</v>
      </c>
      <c r="R192" s="9">
        <f t="shared" si="13"/>
        <v>8.146361077603533</v>
      </c>
      <c r="S192" s="1">
        <f t="shared" si="14"/>
        <v>0.10129999999999993</v>
      </c>
    </row>
    <row r="193" spans="1:19" ht="12.75" customHeight="1">
      <c r="A193" s="4">
        <v>4</v>
      </c>
      <c r="B193" s="5" t="s">
        <v>26</v>
      </c>
      <c r="C193" s="5" t="s">
        <v>16</v>
      </c>
      <c r="D193" s="6">
        <v>179</v>
      </c>
      <c r="E193" s="7">
        <v>59.3183</v>
      </c>
      <c r="F193" s="7">
        <v>4.5765</v>
      </c>
      <c r="G193" s="7">
        <v>50.34836</v>
      </c>
      <c r="H193" s="7">
        <v>68.28824</v>
      </c>
      <c r="I193" s="1">
        <v>110</v>
      </c>
      <c r="J193" s="1">
        <v>63.9895</v>
      </c>
      <c r="K193" s="1">
        <v>5.4562</v>
      </c>
      <c r="L193" s="1">
        <v>53.295348000000004</v>
      </c>
      <c r="M193" s="1">
        <v>74.683652</v>
      </c>
      <c r="O193" s="6">
        <f t="shared" si="10"/>
        <v>69</v>
      </c>
      <c r="P193" s="9">
        <f t="shared" si="11"/>
        <v>38.547486033519554</v>
      </c>
      <c r="Q193" s="9">
        <f t="shared" si="12"/>
        <v>7.874804234106504</v>
      </c>
      <c r="R193" s="9">
        <f t="shared" si="13"/>
        <v>19.222112968425645</v>
      </c>
      <c r="S193" s="1">
        <f t="shared" si="14"/>
        <v>0.8796999999999997</v>
      </c>
    </row>
    <row r="194" spans="1:19" ht="12.75" customHeight="1">
      <c r="A194" s="4">
        <v>4</v>
      </c>
      <c r="B194" s="5" t="s">
        <v>27</v>
      </c>
      <c r="C194" s="5" t="s">
        <v>16</v>
      </c>
      <c r="D194" s="6">
        <v>1225</v>
      </c>
      <c r="E194" s="7">
        <v>40.0575</v>
      </c>
      <c r="F194" s="7">
        <v>1.7797</v>
      </c>
      <c r="G194" s="7">
        <v>36.569288</v>
      </c>
      <c r="H194" s="7">
        <v>43.545711999999995</v>
      </c>
      <c r="I194" s="1">
        <v>965</v>
      </c>
      <c r="J194" s="1">
        <v>41.7692</v>
      </c>
      <c r="K194" s="1">
        <v>1.846</v>
      </c>
      <c r="L194" s="1">
        <v>38.151039999999995</v>
      </c>
      <c r="M194" s="1">
        <v>45.38736</v>
      </c>
      <c r="O194" s="6">
        <f t="shared" si="10"/>
        <v>260</v>
      </c>
      <c r="P194" s="9">
        <f t="shared" si="11"/>
        <v>21.224489795918366</v>
      </c>
      <c r="Q194" s="9">
        <f t="shared" si="12"/>
        <v>4.273107408100856</v>
      </c>
      <c r="R194" s="9">
        <f t="shared" si="13"/>
        <v>3.725346968590213</v>
      </c>
      <c r="S194" s="1">
        <f t="shared" si="14"/>
        <v>0.06630000000000003</v>
      </c>
    </row>
    <row r="195" spans="1:19" ht="12.75" customHeight="1">
      <c r="A195" s="4">
        <v>4</v>
      </c>
      <c r="B195" s="5" t="s">
        <v>28</v>
      </c>
      <c r="C195" s="5" t="s">
        <v>17</v>
      </c>
      <c r="D195" s="6">
        <v>1984</v>
      </c>
      <c r="E195" s="7">
        <v>57.5272</v>
      </c>
      <c r="F195" s="7">
        <v>1.2453</v>
      </c>
      <c r="G195" s="7">
        <v>55.086412</v>
      </c>
      <c r="H195" s="7">
        <v>59.967988</v>
      </c>
      <c r="I195" s="1">
        <v>1560</v>
      </c>
      <c r="J195" s="1">
        <v>59.3259</v>
      </c>
      <c r="K195" s="1">
        <v>1.445</v>
      </c>
      <c r="L195" s="1">
        <v>56.4937</v>
      </c>
      <c r="M195" s="1">
        <v>62.1581</v>
      </c>
      <c r="O195" s="6">
        <f t="shared" si="10"/>
        <v>424</v>
      </c>
      <c r="P195" s="9">
        <f t="shared" si="11"/>
        <v>21.370967741935484</v>
      </c>
      <c r="Q195" s="9">
        <f t="shared" si="12"/>
        <v>3.1266948504359617</v>
      </c>
      <c r="R195" s="9">
        <f t="shared" si="13"/>
        <v>16.03629647474504</v>
      </c>
      <c r="S195" s="1">
        <f t="shared" si="14"/>
        <v>0.1997</v>
      </c>
    </row>
    <row r="196" spans="1:19" ht="12.75" customHeight="1">
      <c r="A196" s="4">
        <v>4</v>
      </c>
      <c r="B196" s="5" t="s">
        <v>29</v>
      </c>
      <c r="C196" s="5" t="s">
        <v>17</v>
      </c>
      <c r="D196" s="6">
        <v>130</v>
      </c>
      <c r="E196" s="7">
        <v>57.9518</v>
      </c>
      <c r="F196" s="7">
        <v>5.3341</v>
      </c>
      <c r="G196" s="7">
        <v>47.496964</v>
      </c>
      <c r="H196" s="7">
        <v>68.40663599999999</v>
      </c>
      <c r="I196" s="1">
        <v>76</v>
      </c>
      <c r="J196" s="1">
        <v>62.8348</v>
      </c>
      <c r="K196" s="1">
        <v>6.3036</v>
      </c>
      <c r="L196" s="1">
        <v>50.479744</v>
      </c>
      <c r="M196" s="1">
        <v>75.189856</v>
      </c>
      <c r="O196" s="6">
        <f aca="true" t="shared" si="15" ref="O196:O259">(D196-I196)</f>
        <v>54</v>
      </c>
      <c r="P196" s="9">
        <f aca="true" t="shared" si="16" ref="P196:P259">(O196/D196)*100</f>
        <v>41.53846153846154</v>
      </c>
      <c r="Q196" s="9">
        <f aca="true" t="shared" si="17" ref="Q196:Q259">ABS(((J196-E196)/E196)*100)</f>
        <v>8.425967787023012</v>
      </c>
      <c r="R196" s="9">
        <f aca="true" t="shared" si="18" ref="R196:R259">ABS(((K196-F196)/F196)*100)</f>
        <v>18.17551227011117</v>
      </c>
      <c r="S196" s="1">
        <f aca="true" t="shared" si="19" ref="S196:S259">(R196/100)*F196</f>
        <v>0.9695</v>
      </c>
    </row>
    <row r="197" spans="1:19" ht="12.75" customHeight="1">
      <c r="A197" s="4">
        <v>4</v>
      </c>
      <c r="B197" s="5" t="s">
        <v>30</v>
      </c>
      <c r="C197" s="5" t="s">
        <v>17</v>
      </c>
      <c r="D197" s="6">
        <v>1332</v>
      </c>
      <c r="E197" s="7">
        <v>37.4392</v>
      </c>
      <c r="F197" s="7">
        <v>1.5416</v>
      </c>
      <c r="G197" s="7">
        <v>34.417664</v>
      </c>
      <c r="H197" s="7">
        <v>40.460736</v>
      </c>
      <c r="I197" s="1">
        <v>993</v>
      </c>
      <c r="J197" s="1">
        <v>39.5923</v>
      </c>
      <c r="K197" s="1">
        <v>1.7528</v>
      </c>
      <c r="L197" s="1">
        <v>36.156812</v>
      </c>
      <c r="M197" s="1">
        <v>43.027788</v>
      </c>
      <c r="O197" s="6">
        <f t="shared" si="15"/>
        <v>339</v>
      </c>
      <c r="P197" s="9">
        <f t="shared" si="16"/>
        <v>25.45045045045045</v>
      </c>
      <c r="Q197" s="9">
        <f t="shared" si="17"/>
        <v>5.750924165046268</v>
      </c>
      <c r="R197" s="9">
        <f t="shared" si="18"/>
        <v>13.700051894135951</v>
      </c>
      <c r="S197" s="1">
        <f t="shared" si="19"/>
        <v>0.21119999999999983</v>
      </c>
    </row>
    <row r="198" spans="1:19" ht="12.75" customHeight="1">
      <c r="A198" s="4">
        <v>4</v>
      </c>
      <c r="B198" s="5" t="s">
        <v>31</v>
      </c>
      <c r="C198" s="5" t="s">
        <v>18</v>
      </c>
      <c r="D198" s="6">
        <v>4136</v>
      </c>
      <c r="E198" s="7">
        <v>57.3436</v>
      </c>
      <c r="F198" s="7">
        <v>0.9267</v>
      </c>
      <c r="G198" s="7">
        <v>55.527268</v>
      </c>
      <c r="H198" s="7">
        <v>59.159932000000005</v>
      </c>
      <c r="I198" s="1">
        <v>3297</v>
      </c>
      <c r="J198" s="1">
        <v>58.7704</v>
      </c>
      <c r="K198" s="1">
        <v>1.003</v>
      </c>
      <c r="L198" s="1">
        <v>56.804520000000004</v>
      </c>
      <c r="M198" s="1">
        <v>60.73628</v>
      </c>
      <c r="O198" s="6">
        <f t="shared" si="15"/>
        <v>839</v>
      </c>
      <c r="P198" s="9">
        <f t="shared" si="16"/>
        <v>20.2852998065764</v>
      </c>
      <c r="Q198" s="9">
        <f t="shared" si="17"/>
        <v>2.488159097091916</v>
      </c>
      <c r="R198" s="9">
        <f t="shared" si="18"/>
        <v>8.233516779971936</v>
      </c>
      <c r="S198" s="1">
        <f t="shared" si="19"/>
        <v>0.07629999999999992</v>
      </c>
    </row>
    <row r="199" spans="1:19" ht="12.75" customHeight="1">
      <c r="A199" s="4">
        <v>4</v>
      </c>
      <c r="B199" s="5" t="s">
        <v>32</v>
      </c>
      <c r="C199" s="5" t="s">
        <v>18</v>
      </c>
      <c r="D199" s="6">
        <v>309</v>
      </c>
      <c r="E199" s="7">
        <v>58.8327</v>
      </c>
      <c r="F199" s="7">
        <v>3.5039</v>
      </c>
      <c r="G199" s="7">
        <v>51.965056000000004</v>
      </c>
      <c r="H199" s="7">
        <v>65.700344</v>
      </c>
      <c r="I199" s="1">
        <v>186</v>
      </c>
      <c r="J199" s="1">
        <v>63.5292</v>
      </c>
      <c r="K199" s="1">
        <v>4.1248</v>
      </c>
      <c r="L199" s="1">
        <v>55.444592</v>
      </c>
      <c r="M199" s="1">
        <v>71.613808</v>
      </c>
      <c r="O199" s="6">
        <f t="shared" si="15"/>
        <v>123</v>
      </c>
      <c r="P199" s="9">
        <f t="shared" si="16"/>
        <v>39.80582524271845</v>
      </c>
      <c r="Q199" s="9">
        <f t="shared" si="17"/>
        <v>7.982805480625571</v>
      </c>
      <c r="R199" s="9">
        <f t="shared" si="18"/>
        <v>17.720254573475266</v>
      </c>
      <c r="S199" s="1">
        <f t="shared" si="19"/>
        <v>0.6208999999999998</v>
      </c>
    </row>
    <row r="200" spans="1:19" ht="12.75" customHeight="1">
      <c r="A200" s="4">
        <v>4</v>
      </c>
      <c r="B200" s="5" t="s">
        <v>33</v>
      </c>
      <c r="C200" s="5" t="s">
        <v>18</v>
      </c>
      <c r="D200" s="6">
        <v>2557</v>
      </c>
      <c r="E200" s="7">
        <v>38.6989</v>
      </c>
      <c r="F200" s="7">
        <v>1.1648</v>
      </c>
      <c r="G200" s="7">
        <v>36.415892</v>
      </c>
      <c r="H200" s="7">
        <v>40.981908000000004</v>
      </c>
      <c r="I200" s="1">
        <v>1958</v>
      </c>
      <c r="J200" s="1">
        <v>40.6322</v>
      </c>
      <c r="K200" s="1">
        <v>1.2851</v>
      </c>
      <c r="L200" s="1">
        <v>38.113403999999996</v>
      </c>
      <c r="M200" s="1">
        <v>43.150996</v>
      </c>
      <c r="O200" s="6">
        <f t="shared" si="15"/>
        <v>599</v>
      </c>
      <c r="P200" s="9">
        <f t="shared" si="16"/>
        <v>23.42588971450919</v>
      </c>
      <c r="Q200" s="9">
        <f t="shared" si="17"/>
        <v>4.995749233182327</v>
      </c>
      <c r="R200" s="9">
        <f t="shared" si="18"/>
        <v>10.327953296703283</v>
      </c>
      <c r="S200" s="1">
        <f t="shared" si="19"/>
        <v>0.12029999999999985</v>
      </c>
    </row>
    <row r="201" spans="1:19" ht="12.75" customHeight="1">
      <c r="A201" s="4">
        <v>4</v>
      </c>
      <c r="B201" s="5" t="s">
        <v>25</v>
      </c>
      <c r="C201" s="5" t="s">
        <v>19</v>
      </c>
      <c r="D201" s="6">
        <v>2152</v>
      </c>
      <c r="E201" s="7">
        <v>33.3687</v>
      </c>
      <c r="F201" s="7">
        <v>1.2018</v>
      </c>
      <c r="G201" s="7">
        <v>31.013171999999997</v>
      </c>
      <c r="H201" s="7">
        <v>35.724228</v>
      </c>
      <c r="I201" s="1">
        <v>1737</v>
      </c>
      <c r="J201" s="1">
        <v>34.1404</v>
      </c>
      <c r="K201" s="1">
        <v>1.3204</v>
      </c>
      <c r="L201" s="1">
        <v>31.552416</v>
      </c>
      <c r="M201" s="1">
        <v>36.728384</v>
      </c>
      <c r="O201" s="6">
        <f t="shared" si="15"/>
        <v>415</v>
      </c>
      <c r="P201" s="9">
        <f t="shared" si="16"/>
        <v>19.28438661710037</v>
      </c>
      <c r="Q201" s="9">
        <f t="shared" si="17"/>
        <v>2.312646282294494</v>
      </c>
      <c r="R201" s="9">
        <f t="shared" si="18"/>
        <v>9.868530537527047</v>
      </c>
      <c r="S201" s="1">
        <f t="shared" si="19"/>
        <v>0.11860000000000005</v>
      </c>
    </row>
    <row r="202" spans="1:19" ht="12.75" customHeight="1">
      <c r="A202" s="4">
        <v>4</v>
      </c>
      <c r="B202" s="5" t="s">
        <v>26</v>
      </c>
      <c r="C202" s="5" t="s">
        <v>19</v>
      </c>
      <c r="D202" s="6">
        <v>179</v>
      </c>
      <c r="E202" s="7">
        <v>37.7306</v>
      </c>
      <c r="F202" s="7">
        <v>4.4503</v>
      </c>
      <c r="G202" s="7">
        <v>29.008012</v>
      </c>
      <c r="H202" s="7">
        <v>46.453188000000004</v>
      </c>
      <c r="I202" s="1">
        <v>110</v>
      </c>
      <c r="J202" s="1">
        <v>40.1912</v>
      </c>
      <c r="K202" s="1">
        <v>5.4954</v>
      </c>
      <c r="L202" s="1">
        <v>29.420216000000003</v>
      </c>
      <c r="M202" s="1">
        <v>50.962184</v>
      </c>
      <c r="O202" s="6">
        <f t="shared" si="15"/>
        <v>69</v>
      </c>
      <c r="P202" s="9">
        <f t="shared" si="16"/>
        <v>38.547486033519554</v>
      </c>
      <c r="Q202" s="9">
        <f t="shared" si="17"/>
        <v>6.521497140252206</v>
      </c>
      <c r="R202" s="9">
        <f t="shared" si="18"/>
        <v>23.483810080219303</v>
      </c>
      <c r="S202" s="1">
        <f t="shared" si="19"/>
        <v>1.0450999999999997</v>
      </c>
    </row>
    <row r="203" spans="1:19" ht="12.75" customHeight="1">
      <c r="A203" s="4">
        <v>4</v>
      </c>
      <c r="B203" s="5" t="s">
        <v>27</v>
      </c>
      <c r="C203" s="5" t="s">
        <v>19</v>
      </c>
      <c r="D203" s="6">
        <v>1225</v>
      </c>
      <c r="E203" s="7">
        <v>17.3876</v>
      </c>
      <c r="F203" s="7">
        <v>1.3841</v>
      </c>
      <c r="G203" s="7">
        <v>14.674764</v>
      </c>
      <c r="H203" s="7">
        <v>20.100436</v>
      </c>
      <c r="I203" s="1">
        <v>965</v>
      </c>
      <c r="J203" s="1">
        <v>18.1957</v>
      </c>
      <c r="K203" s="1">
        <v>1.5084</v>
      </c>
      <c r="L203" s="1">
        <v>15.239235999999998</v>
      </c>
      <c r="M203" s="1">
        <v>21.152164</v>
      </c>
      <c r="O203" s="6">
        <f t="shared" si="15"/>
        <v>260</v>
      </c>
      <c r="P203" s="9">
        <f t="shared" si="16"/>
        <v>21.224489795918366</v>
      </c>
      <c r="Q203" s="9">
        <f t="shared" si="17"/>
        <v>4.647564931330371</v>
      </c>
      <c r="R203" s="9">
        <f t="shared" si="18"/>
        <v>8.980564988078884</v>
      </c>
      <c r="S203" s="1">
        <f t="shared" si="19"/>
        <v>0.12429999999999983</v>
      </c>
    </row>
    <row r="204" spans="1:19" ht="12.75" customHeight="1">
      <c r="A204" s="4">
        <v>4</v>
      </c>
      <c r="B204" s="5" t="s">
        <v>28</v>
      </c>
      <c r="C204" s="5" t="s">
        <v>20</v>
      </c>
      <c r="D204" s="6">
        <v>1984</v>
      </c>
      <c r="E204" s="7">
        <v>26.9276</v>
      </c>
      <c r="F204" s="7">
        <v>1.1224</v>
      </c>
      <c r="G204" s="7">
        <v>24.727696</v>
      </c>
      <c r="H204" s="7">
        <v>29.127504000000002</v>
      </c>
      <c r="I204" s="1">
        <v>1560</v>
      </c>
      <c r="J204" s="1">
        <v>29.665</v>
      </c>
      <c r="K204" s="1">
        <v>1.3194</v>
      </c>
      <c r="L204" s="1">
        <v>27.078976</v>
      </c>
      <c r="M204" s="1">
        <v>32.251024</v>
      </c>
      <c r="O204" s="6">
        <f t="shared" si="15"/>
        <v>424</v>
      </c>
      <c r="P204" s="9">
        <f t="shared" si="16"/>
        <v>21.370967741935484</v>
      </c>
      <c r="Q204" s="9">
        <f t="shared" si="17"/>
        <v>10.165777863604617</v>
      </c>
      <c r="R204" s="9">
        <f t="shared" si="18"/>
        <v>17.551674982181027</v>
      </c>
      <c r="S204" s="1">
        <f t="shared" si="19"/>
        <v>0.19699999999999984</v>
      </c>
    </row>
    <row r="205" spans="1:19" ht="12.75" customHeight="1">
      <c r="A205" s="4">
        <v>4</v>
      </c>
      <c r="B205" s="5" t="s">
        <v>29</v>
      </c>
      <c r="C205" s="5" t="s">
        <v>20</v>
      </c>
      <c r="D205" s="6">
        <v>130</v>
      </c>
      <c r="E205" s="7">
        <v>35.2769</v>
      </c>
      <c r="F205" s="7">
        <v>5.5229</v>
      </c>
      <c r="G205" s="7">
        <v>24.452016</v>
      </c>
      <c r="H205" s="7">
        <v>46.101783999999995</v>
      </c>
      <c r="I205" s="1">
        <v>76</v>
      </c>
      <c r="J205" s="1">
        <v>43.954</v>
      </c>
      <c r="K205" s="1">
        <v>6.258</v>
      </c>
      <c r="L205" s="1">
        <v>31.68832</v>
      </c>
      <c r="M205" s="1">
        <v>56.21968</v>
      </c>
      <c r="O205" s="6">
        <f t="shared" si="15"/>
        <v>54</v>
      </c>
      <c r="P205" s="9">
        <f t="shared" si="16"/>
        <v>41.53846153846154</v>
      </c>
      <c r="Q205" s="9">
        <f t="shared" si="17"/>
        <v>24.597115959735703</v>
      </c>
      <c r="R205" s="9">
        <f t="shared" si="18"/>
        <v>13.310036393923482</v>
      </c>
      <c r="S205" s="1">
        <f t="shared" si="19"/>
        <v>0.7351</v>
      </c>
    </row>
    <row r="206" spans="1:19" ht="12.75" customHeight="1">
      <c r="A206" s="4">
        <v>4</v>
      </c>
      <c r="B206" s="5" t="s">
        <v>30</v>
      </c>
      <c r="C206" s="5" t="s">
        <v>20</v>
      </c>
      <c r="D206" s="6">
        <v>1332</v>
      </c>
      <c r="E206" s="7">
        <v>12.2698</v>
      </c>
      <c r="F206" s="7">
        <v>1.1379</v>
      </c>
      <c r="G206" s="7">
        <v>10.039516</v>
      </c>
      <c r="H206" s="7">
        <v>14.500084</v>
      </c>
      <c r="I206" s="1">
        <v>993</v>
      </c>
      <c r="J206" s="1">
        <v>11.1971</v>
      </c>
      <c r="K206" s="1">
        <v>1.173</v>
      </c>
      <c r="L206" s="1">
        <v>8.89802</v>
      </c>
      <c r="M206" s="1">
        <v>13.49618</v>
      </c>
      <c r="O206" s="6">
        <f t="shared" si="15"/>
        <v>339</v>
      </c>
      <c r="P206" s="9">
        <f t="shared" si="16"/>
        <v>25.45045045045045</v>
      </c>
      <c r="Q206" s="9">
        <f t="shared" si="17"/>
        <v>8.742603791422837</v>
      </c>
      <c r="R206" s="9">
        <f t="shared" si="18"/>
        <v>3.084629580806761</v>
      </c>
      <c r="S206" s="1">
        <f t="shared" si="19"/>
        <v>0.03510000000000013</v>
      </c>
    </row>
    <row r="207" spans="1:19" ht="12.75" customHeight="1">
      <c r="A207" s="4">
        <v>4</v>
      </c>
      <c r="B207" s="5" t="s">
        <v>31</v>
      </c>
      <c r="C207" s="5" t="s">
        <v>21</v>
      </c>
      <c r="D207" s="6">
        <v>4136</v>
      </c>
      <c r="E207" s="7">
        <v>30.5466</v>
      </c>
      <c r="F207" s="7">
        <v>0.9056</v>
      </c>
      <c r="G207" s="7">
        <v>28.771624000000003</v>
      </c>
      <c r="H207" s="7">
        <v>32.321576</v>
      </c>
      <c r="I207" s="1">
        <v>3297</v>
      </c>
      <c r="J207" s="1">
        <v>32.172</v>
      </c>
      <c r="K207" s="1">
        <v>0.9663</v>
      </c>
      <c r="L207" s="1">
        <v>30.278051999999995</v>
      </c>
      <c r="M207" s="1">
        <v>34.065948</v>
      </c>
      <c r="O207" s="6">
        <f t="shared" si="15"/>
        <v>839</v>
      </c>
      <c r="P207" s="9">
        <f t="shared" si="16"/>
        <v>20.2852998065764</v>
      </c>
      <c r="Q207" s="9">
        <f t="shared" si="17"/>
        <v>5.3210504606077125</v>
      </c>
      <c r="R207" s="9">
        <f t="shared" si="18"/>
        <v>6.70273851590107</v>
      </c>
      <c r="S207" s="1">
        <f t="shared" si="19"/>
        <v>0.06070000000000009</v>
      </c>
    </row>
    <row r="208" spans="1:19" ht="12.75" customHeight="1">
      <c r="A208" s="4">
        <v>4</v>
      </c>
      <c r="B208" s="5" t="s">
        <v>32</v>
      </c>
      <c r="C208" s="5" t="s">
        <v>21</v>
      </c>
      <c r="D208" s="6">
        <v>309</v>
      </c>
      <c r="E208" s="7">
        <v>36.8586</v>
      </c>
      <c r="F208" s="7">
        <v>3.4719</v>
      </c>
      <c r="G208" s="7">
        <v>30.053676000000003</v>
      </c>
      <c r="H208" s="7">
        <v>43.663524</v>
      </c>
      <c r="I208" s="1">
        <v>186</v>
      </c>
      <c r="J208" s="1">
        <v>41.6911</v>
      </c>
      <c r="K208" s="1">
        <v>4.1072</v>
      </c>
      <c r="L208" s="1">
        <v>33.640988</v>
      </c>
      <c r="M208" s="1">
        <v>49.741212</v>
      </c>
      <c r="O208" s="6">
        <f t="shared" si="15"/>
        <v>123</v>
      </c>
      <c r="P208" s="9">
        <f t="shared" si="16"/>
        <v>39.80582524271845</v>
      </c>
      <c r="Q208" s="9">
        <f t="shared" si="17"/>
        <v>13.110915769996678</v>
      </c>
      <c r="R208" s="9">
        <f t="shared" si="18"/>
        <v>18.298338085774347</v>
      </c>
      <c r="S208" s="1">
        <f t="shared" si="19"/>
        <v>0.6352999999999995</v>
      </c>
    </row>
    <row r="209" spans="1:19" ht="12.75" customHeight="1">
      <c r="A209" s="4">
        <v>4</v>
      </c>
      <c r="B209" s="5" t="s">
        <v>33</v>
      </c>
      <c r="C209" s="5" t="s">
        <v>21</v>
      </c>
      <c r="D209" s="6">
        <v>2557</v>
      </c>
      <c r="E209" s="7">
        <v>14.7321</v>
      </c>
      <c r="F209" s="7">
        <v>0.9271</v>
      </c>
      <c r="G209" s="7">
        <v>12.914984</v>
      </c>
      <c r="H209" s="7">
        <v>16.549216</v>
      </c>
      <c r="I209" s="1">
        <v>1958</v>
      </c>
      <c r="J209" s="1">
        <v>14.5405</v>
      </c>
      <c r="K209" s="1">
        <v>0.9646</v>
      </c>
      <c r="L209" s="1">
        <v>12.649884</v>
      </c>
      <c r="M209" s="1">
        <v>16.431116</v>
      </c>
      <c r="O209" s="6">
        <f t="shared" si="15"/>
        <v>599</v>
      </c>
      <c r="P209" s="9">
        <f t="shared" si="16"/>
        <v>23.42588971450919</v>
      </c>
      <c r="Q209" s="9">
        <f t="shared" si="17"/>
        <v>1.3005613592088099</v>
      </c>
      <c r="R209" s="9">
        <f t="shared" si="18"/>
        <v>4.044871103440834</v>
      </c>
      <c r="S209" s="1">
        <f t="shared" si="19"/>
        <v>0.03749999999999998</v>
      </c>
    </row>
    <row r="210" spans="1:19" ht="12.75" customHeight="1">
      <c r="A210" s="4">
        <v>4</v>
      </c>
      <c r="B210" s="5" t="s">
        <v>25</v>
      </c>
      <c r="C210" s="5" t="s">
        <v>22</v>
      </c>
      <c r="D210" s="6">
        <v>2152</v>
      </c>
      <c r="E210" s="7">
        <v>18.386</v>
      </c>
      <c r="F210" s="7">
        <v>1.0109</v>
      </c>
      <c r="G210" s="7">
        <v>16.404636</v>
      </c>
      <c r="H210" s="7">
        <v>20.367364</v>
      </c>
      <c r="I210" s="1">
        <v>1737</v>
      </c>
      <c r="J210" s="1">
        <v>18.0535</v>
      </c>
      <c r="K210" s="1">
        <v>1.151</v>
      </c>
      <c r="L210" s="1">
        <v>15.79754</v>
      </c>
      <c r="M210" s="1">
        <v>20.30946</v>
      </c>
      <c r="O210" s="6">
        <f t="shared" si="15"/>
        <v>415</v>
      </c>
      <c r="P210" s="9">
        <f t="shared" si="16"/>
        <v>19.28438661710037</v>
      </c>
      <c r="Q210" s="9">
        <f t="shared" si="17"/>
        <v>1.8084412052648733</v>
      </c>
      <c r="R210" s="9">
        <f t="shared" si="18"/>
        <v>13.858937580373937</v>
      </c>
      <c r="S210" s="1">
        <f t="shared" si="19"/>
        <v>0.1401000000000001</v>
      </c>
    </row>
    <row r="211" spans="1:19" ht="12.75" customHeight="1">
      <c r="A211" s="4">
        <v>4</v>
      </c>
      <c r="B211" s="5" t="s">
        <v>26</v>
      </c>
      <c r="C211" s="5" t="s">
        <v>22</v>
      </c>
      <c r="D211" s="6">
        <v>179</v>
      </c>
      <c r="E211" s="7">
        <v>21.0239</v>
      </c>
      <c r="F211" s="7">
        <v>3.6095</v>
      </c>
      <c r="G211" s="7">
        <v>13.949280000000002</v>
      </c>
      <c r="H211" s="7">
        <v>28.09852</v>
      </c>
      <c r="I211" s="1">
        <v>110</v>
      </c>
      <c r="J211" s="1">
        <v>18.8253</v>
      </c>
      <c r="K211" s="1">
        <v>4.1873</v>
      </c>
      <c r="L211" s="1">
        <v>10.618191999999999</v>
      </c>
      <c r="M211" s="1">
        <v>27.032407999999997</v>
      </c>
      <c r="O211" s="6">
        <f t="shared" si="15"/>
        <v>69</v>
      </c>
      <c r="P211" s="9">
        <f t="shared" si="16"/>
        <v>38.547486033519554</v>
      </c>
      <c r="Q211" s="9">
        <f t="shared" si="17"/>
        <v>10.457622039678663</v>
      </c>
      <c r="R211" s="9">
        <f t="shared" si="18"/>
        <v>16.00775730710623</v>
      </c>
      <c r="S211" s="1">
        <f t="shared" si="19"/>
        <v>0.5777999999999994</v>
      </c>
    </row>
    <row r="212" spans="1:19" ht="12.75" customHeight="1">
      <c r="A212" s="4">
        <v>4</v>
      </c>
      <c r="B212" s="5" t="s">
        <v>27</v>
      </c>
      <c r="C212" s="5" t="s">
        <v>22</v>
      </c>
      <c r="D212" s="6">
        <v>1225</v>
      </c>
      <c r="E212" s="7">
        <v>7.4989</v>
      </c>
      <c r="F212" s="7">
        <v>1.0663</v>
      </c>
      <c r="G212" s="7">
        <v>5.408951999999999</v>
      </c>
      <c r="H212" s="7">
        <v>9.588848</v>
      </c>
      <c r="I212" s="1">
        <v>965</v>
      </c>
      <c r="J212" s="1">
        <v>9.343</v>
      </c>
      <c r="K212" s="1">
        <v>1.1509</v>
      </c>
      <c r="L212" s="1">
        <v>7.087236</v>
      </c>
      <c r="M212" s="1">
        <v>11.598764</v>
      </c>
      <c r="O212" s="6">
        <f t="shared" si="15"/>
        <v>260</v>
      </c>
      <c r="P212" s="9">
        <f t="shared" si="16"/>
        <v>21.224489795918366</v>
      </c>
      <c r="Q212" s="9">
        <f t="shared" si="17"/>
        <v>24.591606768992786</v>
      </c>
      <c r="R212" s="9">
        <f t="shared" si="18"/>
        <v>7.93397730469849</v>
      </c>
      <c r="S212" s="1">
        <f t="shared" si="19"/>
        <v>0.08460000000000001</v>
      </c>
    </row>
    <row r="213" spans="1:19" ht="12.75" customHeight="1">
      <c r="A213" s="4">
        <v>4</v>
      </c>
      <c r="B213" s="5" t="s">
        <v>28</v>
      </c>
      <c r="C213" s="5" t="s">
        <v>23</v>
      </c>
      <c r="D213" s="6">
        <v>1984</v>
      </c>
      <c r="E213" s="7">
        <v>13.9628</v>
      </c>
      <c r="F213" s="7">
        <v>0.8853</v>
      </c>
      <c r="G213" s="7">
        <v>12.227612</v>
      </c>
      <c r="H213" s="7">
        <v>15.697987999999999</v>
      </c>
      <c r="I213" s="1">
        <v>1560</v>
      </c>
      <c r="J213" s="1">
        <v>14.8638</v>
      </c>
      <c r="K213" s="1">
        <v>1.0304</v>
      </c>
      <c r="L213" s="1">
        <v>12.844216</v>
      </c>
      <c r="M213" s="1">
        <v>16.883384</v>
      </c>
      <c r="O213" s="6">
        <f t="shared" si="15"/>
        <v>424</v>
      </c>
      <c r="P213" s="9">
        <f t="shared" si="16"/>
        <v>21.370967741935484</v>
      </c>
      <c r="Q213" s="9">
        <f t="shared" si="17"/>
        <v>6.452860457787835</v>
      </c>
      <c r="R213" s="9">
        <f t="shared" si="18"/>
        <v>16.38992431943974</v>
      </c>
      <c r="S213" s="1">
        <f t="shared" si="19"/>
        <v>0.1451</v>
      </c>
    </row>
    <row r="214" spans="1:19" ht="12.75" customHeight="1">
      <c r="A214" s="4">
        <v>4</v>
      </c>
      <c r="B214" s="5" t="s">
        <v>29</v>
      </c>
      <c r="C214" s="5" t="s">
        <v>23</v>
      </c>
      <c r="D214" s="6">
        <v>130</v>
      </c>
      <c r="E214" s="7">
        <v>24.2426</v>
      </c>
      <c r="F214" s="7">
        <v>5.2146</v>
      </c>
      <c r="G214" s="7">
        <v>14.021984</v>
      </c>
      <c r="H214" s="7">
        <v>34.463216</v>
      </c>
      <c r="I214" s="1">
        <v>76</v>
      </c>
      <c r="J214" s="1">
        <v>20.8067</v>
      </c>
      <c r="K214" s="1">
        <v>5.9269</v>
      </c>
      <c r="L214" s="1">
        <v>9.189976</v>
      </c>
      <c r="M214" s="1">
        <v>32.423424</v>
      </c>
      <c r="O214" s="6">
        <f t="shared" si="15"/>
        <v>54</v>
      </c>
      <c r="P214" s="9">
        <f t="shared" si="16"/>
        <v>41.53846153846154</v>
      </c>
      <c r="Q214" s="9">
        <f t="shared" si="17"/>
        <v>14.172984745860592</v>
      </c>
      <c r="R214" s="9">
        <f t="shared" si="18"/>
        <v>13.659724619338013</v>
      </c>
      <c r="S214" s="1">
        <f t="shared" si="19"/>
        <v>0.7122999999999999</v>
      </c>
    </row>
    <row r="215" spans="1:19" ht="12.75" customHeight="1">
      <c r="A215" s="4">
        <v>4</v>
      </c>
      <c r="B215" s="5" t="s">
        <v>30</v>
      </c>
      <c r="C215" s="5" t="s">
        <v>23</v>
      </c>
      <c r="D215" s="6">
        <v>1332</v>
      </c>
      <c r="E215" s="7">
        <v>6.8682</v>
      </c>
      <c r="F215" s="7">
        <v>0.9211</v>
      </c>
      <c r="G215" s="7">
        <v>5.062844</v>
      </c>
      <c r="H215" s="7">
        <v>8.673556</v>
      </c>
      <c r="I215" s="1">
        <v>993</v>
      </c>
      <c r="J215" s="1">
        <v>6.115</v>
      </c>
      <c r="K215" s="1">
        <v>0.8362</v>
      </c>
      <c r="L215" s="1">
        <v>4.4760480000000005</v>
      </c>
      <c r="M215" s="1">
        <v>7.753952</v>
      </c>
      <c r="O215" s="6">
        <f t="shared" si="15"/>
        <v>339</v>
      </c>
      <c r="P215" s="9">
        <f t="shared" si="16"/>
        <v>25.45045045045045</v>
      </c>
      <c r="Q215" s="9">
        <f t="shared" si="17"/>
        <v>10.966483212486528</v>
      </c>
      <c r="R215" s="9">
        <f t="shared" si="18"/>
        <v>9.217240256215392</v>
      </c>
      <c r="S215" s="1">
        <f t="shared" si="19"/>
        <v>0.08489999999999998</v>
      </c>
    </row>
    <row r="216" spans="1:19" ht="12.75" customHeight="1">
      <c r="A216" s="4">
        <v>4</v>
      </c>
      <c r="B216" s="5" t="s">
        <v>31</v>
      </c>
      <c r="C216" s="5" t="s">
        <v>24</v>
      </c>
      <c r="D216" s="6">
        <v>4136</v>
      </c>
      <c r="E216" s="7">
        <v>16.448</v>
      </c>
      <c r="F216" s="7">
        <v>0.7117</v>
      </c>
      <c r="G216" s="7">
        <v>15.053068</v>
      </c>
      <c r="H216" s="7">
        <v>17.842932</v>
      </c>
      <c r="I216" s="1">
        <v>3297</v>
      </c>
      <c r="J216" s="1">
        <v>16.6506</v>
      </c>
      <c r="K216" s="1">
        <v>0.8047</v>
      </c>
      <c r="L216" s="1">
        <v>15.073388000000001</v>
      </c>
      <c r="M216" s="1">
        <v>18.227812</v>
      </c>
      <c r="O216" s="6">
        <f t="shared" si="15"/>
        <v>839</v>
      </c>
      <c r="P216" s="9">
        <f t="shared" si="16"/>
        <v>20.2852998065764</v>
      </c>
      <c r="Q216" s="9">
        <f t="shared" si="17"/>
        <v>1.2317607003891071</v>
      </c>
      <c r="R216" s="9">
        <f t="shared" si="18"/>
        <v>13.067303639173804</v>
      </c>
      <c r="S216" s="1">
        <f t="shared" si="19"/>
        <v>0.09299999999999997</v>
      </c>
    </row>
    <row r="217" spans="1:19" ht="12.75" customHeight="1">
      <c r="A217" s="4">
        <v>4</v>
      </c>
      <c r="B217" s="5" t="s">
        <v>32</v>
      </c>
      <c r="C217" s="5" t="s">
        <v>24</v>
      </c>
      <c r="D217" s="6">
        <v>309</v>
      </c>
      <c r="E217" s="7">
        <v>22.1678</v>
      </c>
      <c r="F217" s="7">
        <v>2.9645</v>
      </c>
      <c r="G217" s="7">
        <v>16.35738</v>
      </c>
      <c r="H217" s="7">
        <v>27.97822</v>
      </c>
      <c r="I217" s="1">
        <v>186</v>
      </c>
      <c r="J217" s="1">
        <v>19.6151</v>
      </c>
      <c r="K217" s="1">
        <v>3.5124</v>
      </c>
      <c r="L217" s="1">
        <v>12.730796000000002</v>
      </c>
      <c r="M217" s="1">
        <v>26.499404000000002</v>
      </c>
      <c r="O217" s="6">
        <f t="shared" si="15"/>
        <v>123</v>
      </c>
      <c r="P217" s="9">
        <f t="shared" si="16"/>
        <v>39.80582524271845</v>
      </c>
      <c r="Q217" s="9">
        <f t="shared" si="17"/>
        <v>11.515351094831233</v>
      </c>
      <c r="R217" s="9">
        <f t="shared" si="18"/>
        <v>18.4820374430764</v>
      </c>
      <c r="S217" s="1">
        <f t="shared" si="19"/>
        <v>0.5478999999999999</v>
      </c>
    </row>
    <row r="218" spans="1:19" ht="12.75" customHeight="1">
      <c r="A218" s="4">
        <v>4</v>
      </c>
      <c r="B218" s="5" t="s">
        <v>33</v>
      </c>
      <c r="C218" s="5" t="s">
        <v>24</v>
      </c>
      <c r="D218" s="6">
        <v>2557</v>
      </c>
      <c r="E218" s="7">
        <v>7.1716</v>
      </c>
      <c r="F218" s="7">
        <v>0.7347</v>
      </c>
      <c r="G218" s="7">
        <v>5.7315879999999995</v>
      </c>
      <c r="H218" s="7">
        <v>8.611612</v>
      </c>
      <c r="I218" s="1">
        <v>1958</v>
      </c>
      <c r="J218" s="1">
        <v>7.6571</v>
      </c>
      <c r="K218" s="1">
        <v>0.7134</v>
      </c>
      <c r="L218" s="1">
        <v>6.258836</v>
      </c>
      <c r="M218" s="1">
        <v>9.055363999999999</v>
      </c>
      <c r="O218" s="6">
        <f t="shared" si="15"/>
        <v>599</v>
      </c>
      <c r="P218" s="9">
        <f t="shared" si="16"/>
        <v>23.42588971450919</v>
      </c>
      <c r="Q218" s="9">
        <f t="shared" si="17"/>
        <v>6.769758491828881</v>
      </c>
      <c r="R218" s="9">
        <f t="shared" si="18"/>
        <v>2.8991425071457715</v>
      </c>
      <c r="S218" s="1">
        <f t="shared" si="19"/>
        <v>0.021299999999999986</v>
      </c>
    </row>
    <row r="219" spans="1:19" ht="12.75" customHeight="1">
      <c r="A219" s="4">
        <v>5</v>
      </c>
      <c r="B219" s="5" t="s">
        <v>34</v>
      </c>
      <c r="C219" s="5" t="s">
        <v>51</v>
      </c>
      <c r="D219" s="6">
        <v>3357</v>
      </c>
      <c r="E219" s="7">
        <v>28.531</v>
      </c>
      <c r="F219" s="7">
        <v>0.9723</v>
      </c>
      <c r="G219" s="7">
        <v>26.625291999999998</v>
      </c>
      <c r="H219" s="7">
        <v>30.436708</v>
      </c>
      <c r="I219" s="1">
        <v>2447</v>
      </c>
      <c r="J219" s="1">
        <v>28.9046</v>
      </c>
      <c r="K219" s="1">
        <v>1.1707</v>
      </c>
      <c r="L219" s="1">
        <v>26.610028</v>
      </c>
      <c r="M219" s="1">
        <v>31.199171999999997</v>
      </c>
      <c r="O219" s="6">
        <f t="shared" si="15"/>
        <v>910</v>
      </c>
      <c r="P219" s="9">
        <f t="shared" si="16"/>
        <v>27.10753649091451</v>
      </c>
      <c r="Q219" s="9">
        <f t="shared" si="17"/>
        <v>1.3094528758192832</v>
      </c>
      <c r="R219" s="9">
        <f t="shared" si="18"/>
        <v>20.405224724879155</v>
      </c>
      <c r="S219" s="1">
        <f t="shared" si="19"/>
        <v>0.19840000000000002</v>
      </c>
    </row>
    <row r="220" spans="1:19" ht="12.75" customHeight="1">
      <c r="A220" s="4">
        <v>5</v>
      </c>
      <c r="B220" s="5" t="s">
        <v>35</v>
      </c>
      <c r="C220" s="5" t="s">
        <v>51</v>
      </c>
      <c r="D220" s="6">
        <v>2199</v>
      </c>
      <c r="E220" s="7">
        <v>23.5507</v>
      </c>
      <c r="F220" s="7">
        <v>1.1212</v>
      </c>
      <c r="G220" s="7">
        <v>21.353147999999997</v>
      </c>
      <c r="H220" s="7">
        <v>25.748252</v>
      </c>
      <c r="I220" s="1">
        <v>1633</v>
      </c>
      <c r="J220" s="1">
        <v>23.5198</v>
      </c>
      <c r="K220" s="1">
        <v>1.3181</v>
      </c>
      <c r="L220" s="1">
        <v>20.936324</v>
      </c>
      <c r="M220" s="1">
        <v>26.103276</v>
      </c>
      <c r="O220" s="6">
        <f t="shared" si="15"/>
        <v>566</v>
      </c>
      <c r="P220" s="9">
        <f t="shared" si="16"/>
        <v>25.73897226011824</v>
      </c>
      <c r="Q220" s="9">
        <f t="shared" si="17"/>
        <v>0.13120629110811585</v>
      </c>
      <c r="R220" s="9">
        <f t="shared" si="18"/>
        <v>17.56154120585088</v>
      </c>
      <c r="S220" s="1">
        <f t="shared" si="19"/>
        <v>0.19690000000000007</v>
      </c>
    </row>
    <row r="221" spans="1:19" ht="12.75" customHeight="1">
      <c r="A221" s="4">
        <v>5</v>
      </c>
      <c r="B221" s="5" t="s">
        <v>36</v>
      </c>
      <c r="C221" s="5" t="s">
        <v>51</v>
      </c>
      <c r="D221" s="6">
        <v>1495</v>
      </c>
      <c r="E221" s="7">
        <v>18.4447</v>
      </c>
      <c r="F221" s="7">
        <v>1.2334</v>
      </c>
      <c r="G221" s="7">
        <v>16.027236000000002</v>
      </c>
      <c r="H221" s="7">
        <v>20.862164</v>
      </c>
      <c r="I221" s="1">
        <v>1183</v>
      </c>
      <c r="J221" s="1">
        <v>17.2308</v>
      </c>
      <c r="K221" s="1">
        <v>1.3441</v>
      </c>
      <c r="L221" s="1">
        <v>14.596363999999998</v>
      </c>
      <c r="M221" s="1">
        <v>19.865236</v>
      </c>
      <c r="O221" s="6">
        <f t="shared" si="15"/>
        <v>312</v>
      </c>
      <c r="P221" s="9">
        <f t="shared" si="16"/>
        <v>20.869565217391305</v>
      </c>
      <c r="Q221" s="9">
        <f t="shared" si="17"/>
        <v>6.581294355560146</v>
      </c>
      <c r="R221" s="9">
        <f t="shared" si="18"/>
        <v>8.97519053024161</v>
      </c>
      <c r="S221" s="1">
        <f t="shared" si="19"/>
        <v>0.11070000000000002</v>
      </c>
    </row>
    <row r="222" spans="1:19" ht="12.75" customHeight="1">
      <c r="A222" s="4">
        <v>5</v>
      </c>
      <c r="B222" s="5" t="s">
        <v>37</v>
      </c>
      <c r="C222" s="5" t="s">
        <v>51</v>
      </c>
      <c r="D222" s="6">
        <v>1768</v>
      </c>
      <c r="E222" s="7">
        <v>12.5729</v>
      </c>
      <c r="F222" s="7">
        <v>0.9507</v>
      </c>
      <c r="G222" s="7">
        <v>10.709528</v>
      </c>
      <c r="H222" s="7">
        <v>14.436272</v>
      </c>
      <c r="I222" s="1">
        <v>1403</v>
      </c>
      <c r="J222" s="1">
        <v>12.1822</v>
      </c>
      <c r="K222" s="1">
        <v>1.142</v>
      </c>
      <c r="L222" s="1">
        <v>9.94388</v>
      </c>
      <c r="M222" s="1">
        <v>14.42052</v>
      </c>
      <c r="O222" s="6">
        <f t="shared" si="15"/>
        <v>365</v>
      </c>
      <c r="P222" s="9">
        <f t="shared" si="16"/>
        <v>20.644796380090497</v>
      </c>
      <c r="Q222" s="9">
        <f t="shared" si="17"/>
        <v>3.107477193010369</v>
      </c>
      <c r="R222" s="9">
        <f t="shared" si="18"/>
        <v>20.122015357105283</v>
      </c>
      <c r="S222" s="1">
        <f t="shared" si="19"/>
        <v>0.19129999999999991</v>
      </c>
    </row>
    <row r="223" spans="1:19" ht="12.75" customHeight="1">
      <c r="A223" s="4">
        <v>5</v>
      </c>
      <c r="B223" s="5" t="s">
        <v>38</v>
      </c>
      <c r="C223" s="5" t="s">
        <v>51</v>
      </c>
      <c r="D223" s="6">
        <v>918</v>
      </c>
      <c r="E223" s="7">
        <v>11.0672</v>
      </c>
      <c r="F223" s="7">
        <v>1.189</v>
      </c>
      <c r="G223" s="7">
        <v>8.73676</v>
      </c>
      <c r="H223" s="7">
        <v>13.397639999999999</v>
      </c>
      <c r="I223" s="1">
        <v>758</v>
      </c>
      <c r="J223" s="1">
        <v>11.8886</v>
      </c>
      <c r="K223" s="1">
        <v>1.4498</v>
      </c>
      <c r="L223" s="1">
        <v>9.046992</v>
      </c>
      <c r="M223" s="1">
        <v>14.730208000000001</v>
      </c>
      <c r="O223" s="6">
        <f t="shared" si="15"/>
        <v>160</v>
      </c>
      <c r="P223" s="9">
        <f t="shared" si="16"/>
        <v>17.429193899782135</v>
      </c>
      <c r="Q223" s="9">
        <f t="shared" si="17"/>
        <v>7.421931473182021</v>
      </c>
      <c r="R223" s="9">
        <f t="shared" si="18"/>
        <v>21.934398654331364</v>
      </c>
      <c r="S223" s="1">
        <f t="shared" si="19"/>
        <v>0.2607999999999999</v>
      </c>
    </row>
    <row r="224" spans="1:19" ht="12.75" customHeight="1">
      <c r="A224" s="4">
        <v>5</v>
      </c>
      <c r="B224" s="5" t="s">
        <v>39</v>
      </c>
      <c r="C224" s="5" t="s">
        <v>51</v>
      </c>
      <c r="D224" s="6">
        <v>1097</v>
      </c>
      <c r="E224" s="7">
        <v>7.8189</v>
      </c>
      <c r="F224" s="7">
        <v>1.016</v>
      </c>
      <c r="G224" s="7">
        <v>5.82754</v>
      </c>
      <c r="H224" s="7">
        <v>9.81026</v>
      </c>
      <c r="I224" s="1">
        <v>956</v>
      </c>
      <c r="J224" s="1">
        <v>8.8084</v>
      </c>
      <c r="K224" s="1">
        <v>1.1296</v>
      </c>
      <c r="L224" s="1">
        <v>6.594384000000001</v>
      </c>
      <c r="M224" s="1">
        <v>11.022416</v>
      </c>
      <c r="O224" s="6">
        <f t="shared" si="15"/>
        <v>141</v>
      </c>
      <c r="P224" s="9">
        <f t="shared" si="16"/>
        <v>12.853236098450319</v>
      </c>
      <c r="Q224" s="9">
        <f t="shared" si="17"/>
        <v>12.655232833262996</v>
      </c>
      <c r="R224" s="9">
        <f t="shared" si="18"/>
        <v>11.181102362204717</v>
      </c>
      <c r="S224" s="1">
        <f t="shared" si="19"/>
        <v>0.11359999999999992</v>
      </c>
    </row>
    <row r="225" spans="1:19" ht="12.75" customHeight="1">
      <c r="A225" s="4">
        <v>5</v>
      </c>
      <c r="B225" s="5" t="s">
        <v>34</v>
      </c>
      <c r="C225" s="5" t="s">
        <v>40</v>
      </c>
      <c r="D225" s="6">
        <v>3357</v>
      </c>
      <c r="E225" s="7">
        <v>47.6041</v>
      </c>
      <c r="F225" s="7">
        <v>1.071</v>
      </c>
      <c r="G225" s="7">
        <v>45.504940000000005</v>
      </c>
      <c r="H225" s="7">
        <v>49.70326</v>
      </c>
      <c r="I225" s="1">
        <v>2447</v>
      </c>
      <c r="J225" s="1">
        <v>47.9804</v>
      </c>
      <c r="K225" s="1">
        <v>1.2524</v>
      </c>
      <c r="L225" s="1">
        <v>45.525696</v>
      </c>
      <c r="M225" s="1">
        <v>50.435104</v>
      </c>
      <c r="O225" s="6">
        <f t="shared" si="15"/>
        <v>910</v>
      </c>
      <c r="P225" s="9">
        <f t="shared" si="16"/>
        <v>27.10753649091451</v>
      </c>
      <c r="Q225" s="9">
        <f t="shared" si="17"/>
        <v>0.7904781310853487</v>
      </c>
      <c r="R225" s="9">
        <f t="shared" si="18"/>
        <v>16.937441643323996</v>
      </c>
      <c r="S225" s="1">
        <f t="shared" si="19"/>
        <v>0.1814</v>
      </c>
    </row>
    <row r="226" spans="1:19" ht="12.75" customHeight="1">
      <c r="A226" s="4">
        <v>5</v>
      </c>
      <c r="B226" s="5" t="s">
        <v>35</v>
      </c>
      <c r="C226" s="5" t="s">
        <v>40</v>
      </c>
      <c r="D226" s="6">
        <v>2199</v>
      </c>
      <c r="E226" s="7">
        <v>51.5341</v>
      </c>
      <c r="F226" s="7">
        <v>1.2943</v>
      </c>
      <c r="G226" s="7">
        <v>48.997272</v>
      </c>
      <c r="H226" s="7">
        <v>54.070928</v>
      </c>
      <c r="I226" s="1">
        <v>1633</v>
      </c>
      <c r="J226" s="1">
        <v>54.7686</v>
      </c>
      <c r="K226" s="1">
        <v>1.5036</v>
      </c>
      <c r="L226" s="1">
        <v>51.821544</v>
      </c>
      <c r="M226" s="1">
        <v>57.715655999999996</v>
      </c>
      <c r="O226" s="6">
        <f t="shared" si="15"/>
        <v>566</v>
      </c>
      <c r="P226" s="9">
        <f t="shared" si="16"/>
        <v>25.73897226011824</v>
      </c>
      <c r="Q226" s="9">
        <f t="shared" si="17"/>
        <v>6.276426676705321</v>
      </c>
      <c r="R226" s="9">
        <f t="shared" si="18"/>
        <v>16.17090319091401</v>
      </c>
      <c r="S226" s="1">
        <f t="shared" si="19"/>
        <v>0.20930000000000004</v>
      </c>
    </row>
    <row r="227" spans="1:19" ht="12.75" customHeight="1">
      <c r="A227" s="4">
        <v>5</v>
      </c>
      <c r="B227" s="5" t="s">
        <v>36</v>
      </c>
      <c r="C227" s="5" t="s">
        <v>40</v>
      </c>
      <c r="D227" s="6">
        <v>1495</v>
      </c>
      <c r="E227" s="7">
        <v>61.8637</v>
      </c>
      <c r="F227" s="7">
        <v>1.5246</v>
      </c>
      <c r="G227" s="7">
        <v>58.875484</v>
      </c>
      <c r="H227" s="7">
        <v>64.851916</v>
      </c>
      <c r="I227" s="1">
        <v>1183</v>
      </c>
      <c r="J227" s="1">
        <v>61.4234</v>
      </c>
      <c r="K227" s="1">
        <v>1.6993</v>
      </c>
      <c r="L227" s="1">
        <v>58.092772000000004</v>
      </c>
      <c r="M227" s="1">
        <v>64.754028</v>
      </c>
      <c r="O227" s="6">
        <f t="shared" si="15"/>
        <v>312</v>
      </c>
      <c r="P227" s="9">
        <f t="shared" si="16"/>
        <v>20.869565217391305</v>
      </c>
      <c r="Q227" s="9">
        <f t="shared" si="17"/>
        <v>0.7117259394442954</v>
      </c>
      <c r="R227" s="9">
        <f t="shared" si="18"/>
        <v>11.4587432769251</v>
      </c>
      <c r="S227" s="1">
        <f t="shared" si="19"/>
        <v>0.17470000000000008</v>
      </c>
    </row>
    <row r="228" spans="1:19" ht="12.75" customHeight="1">
      <c r="A228" s="4">
        <v>5</v>
      </c>
      <c r="B228" s="5" t="s">
        <v>37</v>
      </c>
      <c r="C228" s="5" t="s">
        <v>40</v>
      </c>
      <c r="D228" s="6">
        <v>1768</v>
      </c>
      <c r="E228" s="7">
        <v>67.5075</v>
      </c>
      <c r="F228" s="7">
        <v>1.3526</v>
      </c>
      <c r="G228" s="7">
        <v>64.856404</v>
      </c>
      <c r="H228" s="7">
        <v>70.15859599999999</v>
      </c>
      <c r="I228" s="1">
        <v>1402</v>
      </c>
      <c r="J228" s="1">
        <v>66.6587</v>
      </c>
      <c r="K228" s="1">
        <v>1.4744</v>
      </c>
      <c r="L228" s="1">
        <v>63.768876</v>
      </c>
      <c r="M228" s="1">
        <v>69.548524</v>
      </c>
      <c r="O228" s="6">
        <f t="shared" si="15"/>
        <v>366</v>
      </c>
      <c r="P228" s="9">
        <f t="shared" si="16"/>
        <v>20.701357466063346</v>
      </c>
      <c r="Q228" s="9">
        <f t="shared" si="17"/>
        <v>1.2573417768396062</v>
      </c>
      <c r="R228" s="9">
        <f t="shared" si="18"/>
        <v>9.004879491349985</v>
      </c>
      <c r="S228" s="1">
        <f t="shared" si="19"/>
        <v>0.12179999999999991</v>
      </c>
    </row>
    <row r="229" spans="1:19" ht="12.75" customHeight="1">
      <c r="A229" s="4">
        <v>5</v>
      </c>
      <c r="B229" s="5" t="s">
        <v>38</v>
      </c>
      <c r="C229" s="5" t="s">
        <v>40</v>
      </c>
      <c r="D229" s="6">
        <v>918</v>
      </c>
      <c r="E229" s="7">
        <v>72.8882</v>
      </c>
      <c r="F229" s="7">
        <v>1.6846</v>
      </c>
      <c r="G229" s="7">
        <v>69.586384</v>
      </c>
      <c r="H229" s="7">
        <v>76.190016</v>
      </c>
      <c r="I229" s="1">
        <v>758</v>
      </c>
      <c r="J229" s="1">
        <v>69.8403</v>
      </c>
      <c r="K229" s="1">
        <v>1.8889</v>
      </c>
      <c r="L229" s="1">
        <v>66.138056</v>
      </c>
      <c r="M229" s="1">
        <v>73.54254399999999</v>
      </c>
      <c r="O229" s="6">
        <f t="shared" si="15"/>
        <v>160</v>
      </c>
      <c r="P229" s="9">
        <f t="shared" si="16"/>
        <v>17.429193899782135</v>
      </c>
      <c r="Q229" s="9">
        <f t="shared" si="17"/>
        <v>4.18160964326187</v>
      </c>
      <c r="R229" s="9">
        <f t="shared" si="18"/>
        <v>12.127508013771811</v>
      </c>
      <c r="S229" s="1">
        <f t="shared" si="19"/>
        <v>0.20429999999999993</v>
      </c>
    </row>
    <row r="230" spans="1:19" ht="12.75" customHeight="1">
      <c r="A230" s="4">
        <v>5</v>
      </c>
      <c r="B230" s="5" t="s">
        <v>39</v>
      </c>
      <c r="C230" s="5" t="s">
        <v>40</v>
      </c>
      <c r="D230" s="6">
        <v>1097</v>
      </c>
      <c r="E230" s="7">
        <v>77.7423</v>
      </c>
      <c r="F230" s="7">
        <v>1.4694</v>
      </c>
      <c r="G230" s="7">
        <v>74.862276</v>
      </c>
      <c r="H230" s="7">
        <v>80.622324</v>
      </c>
      <c r="I230" s="1">
        <v>955</v>
      </c>
      <c r="J230" s="1">
        <v>78.0131</v>
      </c>
      <c r="K230" s="1">
        <v>1.7084</v>
      </c>
      <c r="L230" s="1">
        <v>74.664636</v>
      </c>
      <c r="M230" s="1">
        <v>81.36156399999999</v>
      </c>
      <c r="O230" s="6">
        <f t="shared" si="15"/>
        <v>142</v>
      </c>
      <c r="P230" s="9">
        <f t="shared" si="16"/>
        <v>12.944393801276208</v>
      </c>
      <c r="Q230" s="9">
        <f t="shared" si="17"/>
        <v>0.3483303169574275</v>
      </c>
      <c r="R230" s="9">
        <f t="shared" si="18"/>
        <v>16.26514223492581</v>
      </c>
      <c r="S230" s="1">
        <f t="shared" si="19"/>
        <v>0.23899999999999988</v>
      </c>
    </row>
    <row r="231" spans="1:19" ht="12.75" customHeight="1">
      <c r="A231" s="4">
        <v>5</v>
      </c>
      <c r="B231" s="5" t="s">
        <v>34</v>
      </c>
      <c r="C231" s="5" t="s">
        <v>41</v>
      </c>
      <c r="D231" s="6">
        <v>3356</v>
      </c>
      <c r="E231" s="7">
        <v>8.1206</v>
      </c>
      <c r="F231" s="7">
        <v>0.51</v>
      </c>
      <c r="G231" s="7">
        <v>7.1209999999999996</v>
      </c>
      <c r="H231" s="7">
        <v>9.1202</v>
      </c>
      <c r="I231" s="1">
        <v>2445</v>
      </c>
      <c r="J231" s="1">
        <v>8.4566</v>
      </c>
      <c r="K231" s="1">
        <v>0.6452</v>
      </c>
      <c r="L231" s="1">
        <v>7.1920079999999995</v>
      </c>
      <c r="M231" s="1">
        <v>9.721192</v>
      </c>
      <c r="O231" s="6">
        <f t="shared" si="15"/>
        <v>911</v>
      </c>
      <c r="P231" s="9">
        <f t="shared" si="16"/>
        <v>27.145411203814064</v>
      </c>
      <c r="Q231" s="9">
        <f t="shared" si="17"/>
        <v>4.1376252986232585</v>
      </c>
      <c r="R231" s="9">
        <f t="shared" si="18"/>
        <v>26.509803921568626</v>
      </c>
      <c r="S231" s="1">
        <f t="shared" si="19"/>
        <v>0.1352</v>
      </c>
    </row>
    <row r="232" spans="1:19" ht="12.75" customHeight="1">
      <c r="A232" s="4">
        <v>5</v>
      </c>
      <c r="B232" s="5" t="s">
        <v>35</v>
      </c>
      <c r="C232" s="5" t="s">
        <v>41</v>
      </c>
      <c r="D232" s="6">
        <v>2199</v>
      </c>
      <c r="E232" s="7">
        <v>8.7659</v>
      </c>
      <c r="F232" s="7">
        <v>0.6341</v>
      </c>
      <c r="G232" s="7">
        <v>7.523064</v>
      </c>
      <c r="H232" s="7">
        <v>10.008736</v>
      </c>
      <c r="I232" s="1">
        <v>1633</v>
      </c>
      <c r="J232" s="1">
        <v>10.3054</v>
      </c>
      <c r="K232" s="1">
        <v>0.8273</v>
      </c>
      <c r="L232" s="1">
        <v>8.683892</v>
      </c>
      <c r="M232" s="1">
        <v>11.926908000000001</v>
      </c>
      <c r="O232" s="6">
        <f t="shared" si="15"/>
        <v>566</v>
      </c>
      <c r="P232" s="9">
        <f t="shared" si="16"/>
        <v>25.73897226011824</v>
      </c>
      <c r="Q232" s="9">
        <f t="shared" si="17"/>
        <v>17.562372374770423</v>
      </c>
      <c r="R232" s="9">
        <f t="shared" si="18"/>
        <v>30.46838038164328</v>
      </c>
      <c r="S232" s="1">
        <f t="shared" si="19"/>
        <v>0.19320000000000004</v>
      </c>
    </row>
    <row r="233" spans="1:19" ht="12.75" customHeight="1">
      <c r="A233" s="4">
        <v>5</v>
      </c>
      <c r="B233" s="5" t="s">
        <v>36</v>
      </c>
      <c r="C233" s="5" t="s">
        <v>41</v>
      </c>
      <c r="D233" s="6">
        <v>1495</v>
      </c>
      <c r="E233" s="7">
        <v>10.7979</v>
      </c>
      <c r="F233" s="7">
        <v>0.8778</v>
      </c>
      <c r="G233" s="7">
        <v>9.077412</v>
      </c>
      <c r="H233" s="7">
        <v>12.518388</v>
      </c>
      <c r="I233" s="1">
        <v>1183</v>
      </c>
      <c r="J233" s="1">
        <v>10.4312</v>
      </c>
      <c r="K233" s="1">
        <v>0.9441</v>
      </c>
      <c r="L233" s="1">
        <v>8.580764</v>
      </c>
      <c r="M233" s="1">
        <v>12.281636</v>
      </c>
      <c r="O233" s="6">
        <f t="shared" si="15"/>
        <v>312</v>
      </c>
      <c r="P233" s="9">
        <f t="shared" si="16"/>
        <v>20.869565217391305</v>
      </c>
      <c r="Q233" s="9">
        <f t="shared" si="17"/>
        <v>3.3960307096750277</v>
      </c>
      <c r="R233" s="9">
        <f t="shared" si="18"/>
        <v>7.55297334244703</v>
      </c>
      <c r="S233" s="1">
        <f t="shared" si="19"/>
        <v>0.06630000000000003</v>
      </c>
    </row>
    <row r="234" spans="1:19" ht="12.75" customHeight="1">
      <c r="A234" s="4">
        <v>5</v>
      </c>
      <c r="B234" s="5" t="s">
        <v>37</v>
      </c>
      <c r="C234" s="5" t="s">
        <v>41</v>
      </c>
      <c r="D234" s="6">
        <v>1768</v>
      </c>
      <c r="E234" s="7">
        <v>11.0438</v>
      </c>
      <c r="F234" s="7">
        <v>0.7744</v>
      </c>
      <c r="G234" s="7">
        <v>9.525976</v>
      </c>
      <c r="H234" s="7">
        <v>12.561623999999998</v>
      </c>
      <c r="I234" s="1">
        <v>1402</v>
      </c>
      <c r="J234" s="1">
        <v>11.6346</v>
      </c>
      <c r="K234" s="1">
        <v>0.9868</v>
      </c>
      <c r="L234" s="1">
        <v>9.700472000000001</v>
      </c>
      <c r="M234" s="1">
        <v>13.568728</v>
      </c>
      <c r="O234" s="6">
        <f t="shared" si="15"/>
        <v>366</v>
      </c>
      <c r="P234" s="9">
        <f t="shared" si="16"/>
        <v>20.701357466063346</v>
      </c>
      <c r="Q234" s="9">
        <f t="shared" si="17"/>
        <v>5.349607924808504</v>
      </c>
      <c r="R234" s="9">
        <f t="shared" si="18"/>
        <v>27.427685950413228</v>
      </c>
      <c r="S234" s="1">
        <f t="shared" si="19"/>
        <v>0.21240000000000003</v>
      </c>
    </row>
    <row r="235" spans="1:19" ht="12.75" customHeight="1">
      <c r="A235" s="4">
        <v>5</v>
      </c>
      <c r="B235" s="5" t="s">
        <v>38</v>
      </c>
      <c r="C235" s="5" t="s">
        <v>41</v>
      </c>
      <c r="D235" s="6">
        <v>918</v>
      </c>
      <c r="E235" s="7">
        <v>14.5737</v>
      </c>
      <c r="F235" s="7">
        <v>1.3271</v>
      </c>
      <c r="G235" s="7">
        <v>11.972584000000001</v>
      </c>
      <c r="H235" s="7">
        <v>17.174816</v>
      </c>
      <c r="I235" s="1">
        <v>758</v>
      </c>
      <c r="J235" s="1">
        <v>13.7136</v>
      </c>
      <c r="K235" s="1">
        <v>1.3363</v>
      </c>
      <c r="L235" s="1">
        <v>11.094452</v>
      </c>
      <c r="M235" s="1">
        <v>16.332748</v>
      </c>
      <c r="O235" s="6">
        <f t="shared" si="15"/>
        <v>160</v>
      </c>
      <c r="P235" s="9">
        <f t="shared" si="16"/>
        <v>17.429193899782135</v>
      </c>
      <c r="Q235" s="9">
        <f t="shared" si="17"/>
        <v>5.901727083719309</v>
      </c>
      <c r="R235" s="9">
        <f t="shared" si="18"/>
        <v>0.6932409012131789</v>
      </c>
      <c r="S235" s="1">
        <f t="shared" si="19"/>
        <v>0.009200000000000097</v>
      </c>
    </row>
    <row r="236" spans="1:19" ht="12.75" customHeight="1">
      <c r="A236" s="4">
        <v>5</v>
      </c>
      <c r="B236" s="5" t="s">
        <v>39</v>
      </c>
      <c r="C236" s="5" t="s">
        <v>41</v>
      </c>
      <c r="D236" s="6">
        <v>1097</v>
      </c>
      <c r="E236" s="7">
        <v>18.416</v>
      </c>
      <c r="F236" s="7">
        <v>1.3713</v>
      </c>
      <c r="G236" s="7">
        <v>15.728252000000001</v>
      </c>
      <c r="H236" s="7">
        <v>21.103748</v>
      </c>
      <c r="I236" s="1">
        <v>955</v>
      </c>
      <c r="J236" s="1">
        <v>18.1295</v>
      </c>
      <c r="K236" s="1">
        <v>1.3803</v>
      </c>
      <c r="L236" s="1">
        <v>15.424112000000001</v>
      </c>
      <c r="M236" s="1">
        <v>20.834888</v>
      </c>
      <c r="O236" s="6">
        <f t="shared" si="15"/>
        <v>142</v>
      </c>
      <c r="P236" s="9">
        <f t="shared" si="16"/>
        <v>12.944393801276208</v>
      </c>
      <c r="Q236" s="9">
        <f t="shared" si="17"/>
        <v>1.5557124239791496</v>
      </c>
      <c r="R236" s="9">
        <f t="shared" si="18"/>
        <v>0.6563115292058717</v>
      </c>
      <c r="S236" s="1">
        <f t="shared" si="19"/>
        <v>0.009000000000000117</v>
      </c>
    </row>
    <row r="237" spans="1:19" ht="12.75" customHeight="1">
      <c r="A237" s="4">
        <v>5</v>
      </c>
      <c r="B237" s="5" t="s">
        <v>34</v>
      </c>
      <c r="C237" s="5" t="s">
        <v>8</v>
      </c>
      <c r="D237" s="6">
        <v>3355</v>
      </c>
      <c r="E237" s="7">
        <v>24.1678</v>
      </c>
      <c r="F237" s="7">
        <v>0.9328</v>
      </c>
      <c r="G237" s="7">
        <v>22.339512</v>
      </c>
      <c r="H237" s="7">
        <v>25.996088</v>
      </c>
      <c r="I237" s="1">
        <v>2441</v>
      </c>
      <c r="J237" s="1">
        <v>23.75</v>
      </c>
      <c r="K237" s="1">
        <v>1.1078</v>
      </c>
      <c r="L237" s="1">
        <v>21.578712</v>
      </c>
      <c r="M237" s="1">
        <v>25.921288</v>
      </c>
      <c r="O237" s="6">
        <f t="shared" si="15"/>
        <v>914</v>
      </c>
      <c r="P237" s="9">
        <f t="shared" si="16"/>
        <v>27.24292101341282</v>
      </c>
      <c r="Q237" s="9">
        <f t="shared" si="17"/>
        <v>1.7287465139565856</v>
      </c>
      <c r="R237" s="9">
        <f t="shared" si="18"/>
        <v>18.7607204116638</v>
      </c>
      <c r="S237" s="1">
        <f t="shared" si="19"/>
        <v>0.17499999999999993</v>
      </c>
    </row>
    <row r="238" spans="1:19" ht="12.75" customHeight="1">
      <c r="A238" s="4">
        <v>5</v>
      </c>
      <c r="B238" s="5" t="s">
        <v>35</v>
      </c>
      <c r="C238" s="5" t="s">
        <v>8</v>
      </c>
      <c r="D238" s="6">
        <v>2198</v>
      </c>
      <c r="E238" s="7">
        <v>25.3163</v>
      </c>
      <c r="F238" s="7">
        <v>1.1249</v>
      </c>
      <c r="G238" s="7">
        <v>23.111496</v>
      </c>
      <c r="H238" s="7">
        <v>27.521103999999998</v>
      </c>
      <c r="I238" s="1">
        <v>1632</v>
      </c>
      <c r="J238" s="1">
        <v>27.0365</v>
      </c>
      <c r="K238" s="1">
        <v>1.3714</v>
      </c>
      <c r="L238" s="1">
        <v>24.348556000000002</v>
      </c>
      <c r="M238" s="1">
        <v>29.724444</v>
      </c>
      <c r="O238" s="6">
        <f t="shared" si="15"/>
        <v>566</v>
      </c>
      <c r="P238" s="9">
        <f t="shared" si="16"/>
        <v>25.75068243858053</v>
      </c>
      <c r="Q238" s="9">
        <f t="shared" si="17"/>
        <v>6.794831788215506</v>
      </c>
      <c r="R238" s="9">
        <f t="shared" si="18"/>
        <v>21.913058938572313</v>
      </c>
      <c r="S238" s="1">
        <f t="shared" si="19"/>
        <v>0.24649999999999997</v>
      </c>
    </row>
    <row r="239" spans="1:19" ht="12.75" customHeight="1">
      <c r="A239" s="4">
        <v>5</v>
      </c>
      <c r="B239" s="5" t="s">
        <v>36</v>
      </c>
      <c r="C239" s="5" t="s">
        <v>8</v>
      </c>
      <c r="D239" s="6">
        <v>1493</v>
      </c>
      <c r="E239" s="7">
        <v>31.0465</v>
      </c>
      <c r="F239" s="7">
        <v>1.3987</v>
      </c>
      <c r="G239" s="7">
        <v>28.305048000000003</v>
      </c>
      <c r="H239" s="7">
        <v>33.787952000000004</v>
      </c>
      <c r="I239" s="1">
        <v>1182</v>
      </c>
      <c r="J239" s="1">
        <v>35.0774</v>
      </c>
      <c r="K239" s="1">
        <v>1.7019</v>
      </c>
      <c r="L239" s="1">
        <v>31.741676</v>
      </c>
      <c r="M239" s="1">
        <v>38.413123999999996</v>
      </c>
      <c r="O239" s="6">
        <f t="shared" si="15"/>
        <v>311</v>
      </c>
      <c r="P239" s="9">
        <f t="shared" si="16"/>
        <v>20.830542531815137</v>
      </c>
      <c r="Q239" s="9">
        <f t="shared" si="17"/>
        <v>12.983428083680915</v>
      </c>
      <c r="R239" s="9">
        <f t="shared" si="18"/>
        <v>21.677271752341454</v>
      </c>
      <c r="S239" s="1">
        <f t="shared" si="19"/>
        <v>0.3031999999999999</v>
      </c>
    </row>
    <row r="240" spans="1:19" ht="12.75" customHeight="1">
      <c r="A240" s="4">
        <v>5</v>
      </c>
      <c r="B240" s="5" t="s">
        <v>37</v>
      </c>
      <c r="C240" s="5" t="s">
        <v>8</v>
      </c>
      <c r="D240" s="6">
        <v>1767</v>
      </c>
      <c r="E240" s="7">
        <v>37.2134</v>
      </c>
      <c r="F240" s="7">
        <v>1.309</v>
      </c>
      <c r="G240" s="7">
        <v>34.64776</v>
      </c>
      <c r="H240" s="7">
        <v>39.77904</v>
      </c>
      <c r="I240" s="1">
        <v>1402</v>
      </c>
      <c r="J240" s="1">
        <v>36.0382</v>
      </c>
      <c r="K240" s="1">
        <v>1.4898</v>
      </c>
      <c r="L240" s="1">
        <v>33.118192</v>
      </c>
      <c r="M240" s="1">
        <v>38.958208000000006</v>
      </c>
      <c r="O240" s="6">
        <f t="shared" si="15"/>
        <v>365</v>
      </c>
      <c r="P240" s="9">
        <f t="shared" si="16"/>
        <v>20.656479909451047</v>
      </c>
      <c r="Q240" s="9">
        <f t="shared" si="17"/>
        <v>3.1580022250049624</v>
      </c>
      <c r="R240" s="9">
        <f t="shared" si="18"/>
        <v>13.812070282658523</v>
      </c>
      <c r="S240" s="1">
        <f t="shared" si="19"/>
        <v>0.18080000000000004</v>
      </c>
    </row>
    <row r="241" spans="1:19" ht="12.75" customHeight="1">
      <c r="A241" s="4">
        <v>5</v>
      </c>
      <c r="B241" s="5" t="s">
        <v>38</v>
      </c>
      <c r="C241" s="5" t="s">
        <v>8</v>
      </c>
      <c r="D241" s="6">
        <v>918</v>
      </c>
      <c r="E241" s="7">
        <v>39.7197</v>
      </c>
      <c r="F241" s="7">
        <v>1.9444</v>
      </c>
      <c r="G241" s="7">
        <v>35.908676</v>
      </c>
      <c r="H241" s="7">
        <v>43.530724000000006</v>
      </c>
      <c r="I241" s="1">
        <v>757</v>
      </c>
      <c r="J241" s="1">
        <v>39.7437</v>
      </c>
      <c r="K241" s="1">
        <v>1.8537</v>
      </c>
      <c r="L241" s="1">
        <v>36.110448</v>
      </c>
      <c r="M241" s="1">
        <v>43.376951999999996</v>
      </c>
      <c r="O241" s="6">
        <f t="shared" si="15"/>
        <v>161</v>
      </c>
      <c r="P241" s="9">
        <f t="shared" si="16"/>
        <v>17.538126361655774</v>
      </c>
      <c r="Q241" s="9">
        <f t="shared" si="17"/>
        <v>0.06042341709527968</v>
      </c>
      <c r="R241" s="9">
        <f t="shared" si="18"/>
        <v>4.664678049783996</v>
      </c>
      <c r="S241" s="1">
        <f t="shared" si="19"/>
        <v>0.09070000000000002</v>
      </c>
    </row>
    <row r="242" spans="1:19" ht="12.75" customHeight="1">
      <c r="A242" s="4">
        <v>5</v>
      </c>
      <c r="B242" s="5" t="s">
        <v>39</v>
      </c>
      <c r="C242" s="5" t="s">
        <v>8</v>
      </c>
      <c r="D242" s="6">
        <v>1095</v>
      </c>
      <c r="E242" s="7">
        <v>43.1563</v>
      </c>
      <c r="F242" s="7">
        <v>1.7292</v>
      </c>
      <c r="G242" s="7">
        <v>39.767068</v>
      </c>
      <c r="H242" s="7">
        <v>46.545532</v>
      </c>
      <c r="I242" s="1">
        <v>954</v>
      </c>
      <c r="J242" s="1">
        <v>45.6983</v>
      </c>
      <c r="K242" s="1">
        <v>1.9775</v>
      </c>
      <c r="L242" s="1">
        <v>41.8224</v>
      </c>
      <c r="M242" s="1">
        <v>49.574200000000005</v>
      </c>
      <c r="O242" s="6">
        <f t="shared" si="15"/>
        <v>141</v>
      </c>
      <c r="P242" s="9">
        <f t="shared" si="16"/>
        <v>12.876712328767123</v>
      </c>
      <c r="Q242" s="9">
        <f t="shared" si="17"/>
        <v>5.89021765072539</v>
      </c>
      <c r="R242" s="9">
        <f t="shared" si="18"/>
        <v>14.359241267638211</v>
      </c>
      <c r="S242" s="1">
        <f t="shared" si="19"/>
        <v>0.24829999999999997</v>
      </c>
    </row>
    <row r="243" spans="1:19" ht="12.75" customHeight="1">
      <c r="A243" s="4">
        <v>5</v>
      </c>
      <c r="B243" s="5" t="s">
        <v>34</v>
      </c>
      <c r="C243" s="5" t="s">
        <v>11</v>
      </c>
      <c r="D243" s="6">
        <v>3355</v>
      </c>
      <c r="E243" s="7">
        <v>11.6324</v>
      </c>
      <c r="F243" s="7">
        <v>0.7389</v>
      </c>
      <c r="G243" s="7">
        <v>10.184156</v>
      </c>
      <c r="H243" s="7">
        <v>13.080644000000001</v>
      </c>
      <c r="I243" s="1">
        <v>2441</v>
      </c>
      <c r="J243" s="1">
        <v>11.7056</v>
      </c>
      <c r="K243" s="1">
        <v>0.8421</v>
      </c>
      <c r="L243" s="1">
        <v>10.055084</v>
      </c>
      <c r="M243" s="1">
        <v>13.356116</v>
      </c>
      <c r="O243" s="6">
        <f t="shared" si="15"/>
        <v>914</v>
      </c>
      <c r="P243" s="9">
        <f t="shared" si="16"/>
        <v>27.24292101341282</v>
      </c>
      <c r="Q243" s="9">
        <f t="shared" si="17"/>
        <v>0.629276847426154</v>
      </c>
      <c r="R243" s="9">
        <f t="shared" si="18"/>
        <v>13.96670726755988</v>
      </c>
      <c r="S243" s="1">
        <f t="shared" si="19"/>
        <v>0.10319999999999996</v>
      </c>
    </row>
    <row r="244" spans="1:19" ht="12.75" customHeight="1">
      <c r="A244" s="4">
        <v>5</v>
      </c>
      <c r="B244" s="5" t="s">
        <v>35</v>
      </c>
      <c r="C244" s="5" t="s">
        <v>11</v>
      </c>
      <c r="D244" s="6">
        <v>2198</v>
      </c>
      <c r="E244" s="7">
        <v>11.8578</v>
      </c>
      <c r="F244" s="7">
        <v>0.8754</v>
      </c>
      <c r="G244" s="7">
        <v>10.142016</v>
      </c>
      <c r="H244" s="7">
        <v>13.573583999999999</v>
      </c>
      <c r="I244" s="1">
        <v>1632</v>
      </c>
      <c r="J244" s="1">
        <v>13.389</v>
      </c>
      <c r="K244" s="1">
        <v>1.0524</v>
      </c>
      <c r="L244" s="1">
        <v>11.326296</v>
      </c>
      <c r="M244" s="1">
        <v>15.451704</v>
      </c>
      <c r="O244" s="6">
        <f t="shared" si="15"/>
        <v>566</v>
      </c>
      <c r="P244" s="9">
        <f t="shared" si="16"/>
        <v>25.75068243858053</v>
      </c>
      <c r="Q244" s="9">
        <f t="shared" si="17"/>
        <v>12.91301927844963</v>
      </c>
      <c r="R244" s="9">
        <f t="shared" si="18"/>
        <v>20.219328307059637</v>
      </c>
      <c r="S244" s="1">
        <f t="shared" si="19"/>
        <v>0.17700000000000005</v>
      </c>
    </row>
    <row r="245" spans="1:19" ht="12.75" customHeight="1">
      <c r="A245" s="4">
        <v>5</v>
      </c>
      <c r="B245" s="5" t="s">
        <v>36</v>
      </c>
      <c r="C245" s="5" t="s">
        <v>11</v>
      </c>
      <c r="D245" s="6">
        <v>1493</v>
      </c>
      <c r="E245" s="7">
        <v>15.9836</v>
      </c>
      <c r="F245" s="7">
        <v>1.1329</v>
      </c>
      <c r="G245" s="7">
        <v>13.763116</v>
      </c>
      <c r="H245" s="7">
        <v>18.204083999999998</v>
      </c>
      <c r="I245" s="1">
        <v>1182</v>
      </c>
      <c r="J245" s="1">
        <v>18.8519</v>
      </c>
      <c r="K245" s="1">
        <v>1.3074</v>
      </c>
      <c r="L245" s="1">
        <v>16.289396</v>
      </c>
      <c r="M245" s="1">
        <v>21.414404</v>
      </c>
      <c r="O245" s="6">
        <f t="shared" si="15"/>
        <v>311</v>
      </c>
      <c r="P245" s="9">
        <f t="shared" si="16"/>
        <v>20.830542531815137</v>
      </c>
      <c r="Q245" s="9">
        <f t="shared" si="17"/>
        <v>17.945268900623148</v>
      </c>
      <c r="R245" s="9">
        <f t="shared" si="18"/>
        <v>15.402948186071134</v>
      </c>
      <c r="S245" s="1">
        <f t="shared" si="19"/>
        <v>0.17449999999999988</v>
      </c>
    </row>
    <row r="246" spans="1:19" ht="12.75" customHeight="1">
      <c r="A246" s="4">
        <v>5</v>
      </c>
      <c r="B246" s="5" t="s">
        <v>37</v>
      </c>
      <c r="C246" s="5" t="s">
        <v>11</v>
      </c>
      <c r="D246" s="6">
        <v>1767</v>
      </c>
      <c r="E246" s="7">
        <v>20.154</v>
      </c>
      <c r="F246" s="7">
        <v>1.0679</v>
      </c>
      <c r="G246" s="7">
        <v>18.060916</v>
      </c>
      <c r="H246" s="7">
        <v>22.247084</v>
      </c>
      <c r="I246" s="1">
        <v>1402</v>
      </c>
      <c r="J246" s="1">
        <v>19.2463</v>
      </c>
      <c r="K246" s="1">
        <v>1.2516</v>
      </c>
      <c r="L246" s="1">
        <v>16.793164</v>
      </c>
      <c r="M246" s="1">
        <v>21.699436000000002</v>
      </c>
      <c r="O246" s="6">
        <f t="shared" si="15"/>
        <v>365</v>
      </c>
      <c r="P246" s="9">
        <f t="shared" si="16"/>
        <v>20.656479909451047</v>
      </c>
      <c r="Q246" s="9">
        <f t="shared" si="17"/>
        <v>4.5038205815222705</v>
      </c>
      <c r="R246" s="9">
        <f t="shared" si="18"/>
        <v>17.20198520460717</v>
      </c>
      <c r="S246" s="1">
        <f t="shared" si="19"/>
        <v>0.18369999999999997</v>
      </c>
    </row>
    <row r="247" spans="1:19" ht="12.75" customHeight="1">
      <c r="A247" s="4">
        <v>5</v>
      </c>
      <c r="B247" s="5" t="s">
        <v>38</v>
      </c>
      <c r="C247" s="5" t="s">
        <v>11</v>
      </c>
      <c r="D247" s="6">
        <v>918</v>
      </c>
      <c r="E247" s="7">
        <v>21.6801</v>
      </c>
      <c r="F247" s="7">
        <v>1.6738</v>
      </c>
      <c r="G247" s="7">
        <v>18.399452</v>
      </c>
      <c r="H247" s="7">
        <v>24.960748</v>
      </c>
      <c r="I247" s="1">
        <v>757</v>
      </c>
      <c r="J247" s="1">
        <v>19.3462</v>
      </c>
      <c r="K247" s="1">
        <v>1.5236</v>
      </c>
      <c r="L247" s="1">
        <v>16.359944</v>
      </c>
      <c r="M247" s="1">
        <v>22.332456</v>
      </c>
      <c r="O247" s="6">
        <f t="shared" si="15"/>
        <v>161</v>
      </c>
      <c r="P247" s="9">
        <f t="shared" si="16"/>
        <v>17.538126361655774</v>
      </c>
      <c r="Q247" s="9">
        <f t="shared" si="17"/>
        <v>10.765171747362787</v>
      </c>
      <c r="R247" s="9">
        <f t="shared" si="18"/>
        <v>8.973593021866405</v>
      </c>
      <c r="S247" s="1">
        <f t="shared" si="19"/>
        <v>0.1501999999999999</v>
      </c>
    </row>
    <row r="248" spans="1:19" ht="12.75" customHeight="1">
      <c r="A248" s="4">
        <v>5</v>
      </c>
      <c r="B248" s="5" t="s">
        <v>39</v>
      </c>
      <c r="C248" s="5" t="s">
        <v>11</v>
      </c>
      <c r="D248" s="6">
        <v>1095</v>
      </c>
      <c r="E248" s="7">
        <v>21.8241</v>
      </c>
      <c r="F248" s="7">
        <v>1.4017</v>
      </c>
      <c r="G248" s="7">
        <v>19.076768</v>
      </c>
      <c r="H248" s="7">
        <v>24.571432</v>
      </c>
      <c r="I248" s="1">
        <v>954</v>
      </c>
      <c r="J248" s="1">
        <v>24.3204</v>
      </c>
      <c r="K248" s="1">
        <v>1.595</v>
      </c>
      <c r="L248" s="1">
        <v>21.1942</v>
      </c>
      <c r="M248" s="1">
        <v>27.4466</v>
      </c>
      <c r="O248" s="6">
        <f t="shared" si="15"/>
        <v>141</v>
      </c>
      <c r="P248" s="9">
        <f t="shared" si="16"/>
        <v>12.876712328767123</v>
      </c>
      <c r="Q248" s="9">
        <f t="shared" si="17"/>
        <v>11.438272368620002</v>
      </c>
      <c r="R248" s="9">
        <f t="shared" si="18"/>
        <v>13.79039737461654</v>
      </c>
      <c r="S248" s="1">
        <f t="shared" si="19"/>
        <v>0.19330000000000003</v>
      </c>
    </row>
    <row r="249" spans="1:19" ht="12.75" customHeight="1">
      <c r="A249" s="4">
        <v>5</v>
      </c>
      <c r="B249" s="5" t="s">
        <v>34</v>
      </c>
      <c r="C249" s="5" t="s">
        <v>14</v>
      </c>
      <c r="D249" s="6">
        <v>3355</v>
      </c>
      <c r="E249" s="7">
        <v>6.8321</v>
      </c>
      <c r="F249" s="7">
        <v>0.6107</v>
      </c>
      <c r="G249" s="7">
        <v>5.635128</v>
      </c>
      <c r="H249" s="7">
        <v>8.029072</v>
      </c>
      <c r="I249" s="1">
        <v>2441</v>
      </c>
      <c r="J249" s="1">
        <v>6.4127</v>
      </c>
      <c r="K249" s="1">
        <v>0.652</v>
      </c>
      <c r="L249" s="1">
        <v>5.13478</v>
      </c>
      <c r="M249" s="1">
        <v>7.69062</v>
      </c>
      <c r="O249" s="6">
        <f t="shared" si="15"/>
        <v>914</v>
      </c>
      <c r="P249" s="9">
        <f t="shared" si="16"/>
        <v>27.24292101341282</v>
      </c>
      <c r="Q249" s="9">
        <f t="shared" si="17"/>
        <v>6.138668930489887</v>
      </c>
      <c r="R249" s="9">
        <f t="shared" si="18"/>
        <v>6.762731291960046</v>
      </c>
      <c r="S249" s="1">
        <f t="shared" si="19"/>
        <v>0.0413</v>
      </c>
    </row>
    <row r="250" spans="1:19" ht="12.75" customHeight="1">
      <c r="A250" s="4">
        <v>5</v>
      </c>
      <c r="B250" s="5" t="s">
        <v>35</v>
      </c>
      <c r="C250" s="5" t="s">
        <v>14</v>
      </c>
      <c r="D250" s="6">
        <v>2198</v>
      </c>
      <c r="E250" s="7">
        <v>6.5184</v>
      </c>
      <c r="F250" s="7">
        <v>0.6765</v>
      </c>
      <c r="G250" s="7">
        <v>5.19246</v>
      </c>
      <c r="H250" s="7">
        <v>7.84434</v>
      </c>
      <c r="I250" s="1">
        <v>1632</v>
      </c>
      <c r="J250" s="1">
        <v>6.2289</v>
      </c>
      <c r="K250" s="1">
        <v>0.7289</v>
      </c>
      <c r="L250" s="1">
        <v>4.800256</v>
      </c>
      <c r="M250" s="1">
        <v>7.657544000000001</v>
      </c>
      <c r="O250" s="6">
        <f t="shared" si="15"/>
        <v>566</v>
      </c>
      <c r="P250" s="9">
        <f t="shared" si="16"/>
        <v>25.75068243858053</v>
      </c>
      <c r="Q250" s="9">
        <f t="shared" si="17"/>
        <v>4.441273932253305</v>
      </c>
      <c r="R250" s="9">
        <f t="shared" si="18"/>
        <v>7.745750184774576</v>
      </c>
      <c r="S250" s="1">
        <f t="shared" si="19"/>
        <v>0.05240000000000001</v>
      </c>
    </row>
    <row r="251" spans="1:19" ht="12.75" customHeight="1">
      <c r="A251" s="4">
        <v>5</v>
      </c>
      <c r="B251" s="5" t="s">
        <v>36</v>
      </c>
      <c r="C251" s="5" t="s">
        <v>14</v>
      </c>
      <c r="D251" s="6">
        <v>1493</v>
      </c>
      <c r="E251" s="7">
        <v>8.8576</v>
      </c>
      <c r="F251" s="7">
        <v>0.9119</v>
      </c>
      <c r="G251" s="7">
        <v>7.070276</v>
      </c>
      <c r="H251" s="7">
        <v>10.644924</v>
      </c>
      <c r="I251" s="1">
        <v>1182</v>
      </c>
      <c r="J251" s="1">
        <v>9.9061</v>
      </c>
      <c r="K251" s="1">
        <v>0.9947</v>
      </c>
      <c r="L251" s="1">
        <v>7.956488</v>
      </c>
      <c r="M251" s="1">
        <v>11.855712</v>
      </c>
      <c r="O251" s="6">
        <f t="shared" si="15"/>
        <v>311</v>
      </c>
      <c r="P251" s="9">
        <f t="shared" si="16"/>
        <v>20.830542531815137</v>
      </c>
      <c r="Q251" s="9">
        <f t="shared" si="17"/>
        <v>11.837292268786134</v>
      </c>
      <c r="R251" s="9">
        <f t="shared" si="18"/>
        <v>9.079942976203528</v>
      </c>
      <c r="S251" s="1">
        <f t="shared" si="19"/>
        <v>0.08279999999999998</v>
      </c>
    </row>
    <row r="252" spans="1:19" ht="12.75" customHeight="1">
      <c r="A252" s="4">
        <v>5</v>
      </c>
      <c r="B252" s="5" t="s">
        <v>37</v>
      </c>
      <c r="C252" s="5" t="s">
        <v>14</v>
      </c>
      <c r="D252" s="6">
        <v>1767</v>
      </c>
      <c r="E252" s="7">
        <v>9.7913</v>
      </c>
      <c r="F252" s="7">
        <v>0.8359</v>
      </c>
      <c r="G252" s="7">
        <v>8.152936</v>
      </c>
      <c r="H252" s="7">
        <v>11.429663999999999</v>
      </c>
      <c r="I252" s="1">
        <v>1402</v>
      </c>
      <c r="J252" s="1">
        <v>10.607</v>
      </c>
      <c r="K252" s="1">
        <v>0.9767</v>
      </c>
      <c r="L252" s="1">
        <v>8.692668</v>
      </c>
      <c r="M252" s="1">
        <v>12.521332</v>
      </c>
      <c r="O252" s="6">
        <f t="shared" si="15"/>
        <v>365</v>
      </c>
      <c r="P252" s="9">
        <f t="shared" si="16"/>
        <v>20.656479909451047</v>
      </c>
      <c r="Q252" s="9">
        <f t="shared" si="17"/>
        <v>8.330865155801575</v>
      </c>
      <c r="R252" s="9">
        <f t="shared" si="18"/>
        <v>16.844120110061017</v>
      </c>
      <c r="S252" s="1">
        <f t="shared" si="19"/>
        <v>0.14080000000000004</v>
      </c>
    </row>
    <row r="253" spans="1:19" ht="12.75" customHeight="1">
      <c r="A253" s="4">
        <v>5</v>
      </c>
      <c r="B253" s="5" t="s">
        <v>38</v>
      </c>
      <c r="C253" s="5" t="s">
        <v>14</v>
      </c>
      <c r="D253" s="6">
        <v>918</v>
      </c>
      <c r="E253" s="7">
        <v>12.0779</v>
      </c>
      <c r="F253" s="7">
        <v>1.2255</v>
      </c>
      <c r="G253" s="7">
        <v>9.67592</v>
      </c>
      <c r="H253" s="7">
        <v>14.47988</v>
      </c>
      <c r="I253" s="1">
        <v>757</v>
      </c>
      <c r="J253" s="1">
        <v>9.0509</v>
      </c>
      <c r="K253" s="1">
        <v>1.1273</v>
      </c>
      <c r="L253" s="1">
        <v>6.841392000000001</v>
      </c>
      <c r="M253" s="1">
        <v>11.260408</v>
      </c>
      <c r="O253" s="6">
        <f t="shared" si="15"/>
        <v>161</v>
      </c>
      <c r="P253" s="9">
        <f t="shared" si="16"/>
        <v>17.538126361655774</v>
      </c>
      <c r="Q253" s="9">
        <f t="shared" si="17"/>
        <v>25.06230387732966</v>
      </c>
      <c r="R253" s="9">
        <f t="shared" si="18"/>
        <v>8.01305589555284</v>
      </c>
      <c r="S253" s="1">
        <f t="shared" si="19"/>
        <v>0.09820000000000005</v>
      </c>
    </row>
    <row r="254" spans="1:19" ht="12.75" customHeight="1">
      <c r="A254" s="4">
        <v>5</v>
      </c>
      <c r="B254" s="5" t="s">
        <v>39</v>
      </c>
      <c r="C254" s="5" t="s">
        <v>14</v>
      </c>
      <c r="D254" s="6">
        <v>1095</v>
      </c>
      <c r="E254" s="7">
        <v>9.8357</v>
      </c>
      <c r="F254" s="7">
        <v>0.9895</v>
      </c>
      <c r="G254" s="7">
        <v>7.896279999999999</v>
      </c>
      <c r="H254" s="7">
        <v>11.77512</v>
      </c>
      <c r="I254" s="1">
        <v>954</v>
      </c>
      <c r="J254" s="1">
        <v>12.1419</v>
      </c>
      <c r="K254" s="1">
        <v>1.2823</v>
      </c>
      <c r="L254" s="1">
        <v>9.628592</v>
      </c>
      <c r="M254" s="1">
        <v>14.655208</v>
      </c>
      <c r="O254" s="6">
        <f t="shared" si="15"/>
        <v>141</v>
      </c>
      <c r="P254" s="9">
        <f t="shared" si="16"/>
        <v>12.876712328767123</v>
      </c>
      <c r="Q254" s="9">
        <f t="shared" si="17"/>
        <v>23.44723812235022</v>
      </c>
      <c r="R254" s="9">
        <f t="shared" si="18"/>
        <v>29.59070237493683</v>
      </c>
      <c r="S254" s="1">
        <f t="shared" si="19"/>
        <v>0.29279999999999995</v>
      </c>
    </row>
    <row r="255" spans="1:19" ht="12.75" customHeight="1">
      <c r="A255" s="4">
        <v>5</v>
      </c>
      <c r="B255" s="5" t="s">
        <v>34</v>
      </c>
      <c r="C255" s="5" t="s">
        <v>52</v>
      </c>
      <c r="D255" s="6">
        <v>1572</v>
      </c>
      <c r="E255" s="7">
        <v>50.8013</v>
      </c>
      <c r="F255" s="7">
        <v>1.5531</v>
      </c>
      <c r="G255" s="7">
        <v>47.757224</v>
      </c>
      <c r="H255" s="7">
        <v>53.845375999999995</v>
      </c>
      <c r="I255" s="1">
        <v>1156</v>
      </c>
      <c r="J255" s="1">
        <v>49.6585</v>
      </c>
      <c r="K255" s="1">
        <v>1.8872</v>
      </c>
      <c r="L255" s="1">
        <v>45.959588</v>
      </c>
      <c r="M255" s="1">
        <v>53.357412</v>
      </c>
      <c r="O255" s="6">
        <f t="shared" si="15"/>
        <v>416</v>
      </c>
      <c r="P255" s="9">
        <f t="shared" si="16"/>
        <v>26.463104325699742</v>
      </c>
      <c r="Q255" s="9">
        <f t="shared" si="17"/>
        <v>2.2495487320206395</v>
      </c>
      <c r="R255" s="9">
        <f t="shared" si="18"/>
        <v>21.51181507951839</v>
      </c>
      <c r="S255" s="1">
        <f t="shared" si="19"/>
        <v>0.3341000000000001</v>
      </c>
    </row>
    <row r="256" spans="1:19" ht="12.75" customHeight="1">
      <c r="A256" s="4">
        <v>5</v>
      </c>
      <c r="B256" s="5" t="s">
        <v>35</v>
      </c>
      <c r="C256" s="5" t="s">
        <v>52</v>
      </c>
      <c r="D256" s="6">
        <v>1147</v>
      </c>
      <c r="E256" s="7">
        <v>49.1369</v>
      </c>
      <c r="F256" s="7">
        <v>1.7806</v>
      </c>
      <c r="G256" s="7">
        <v>45.646924</v>
      </c>
      <c r="H256" s="7">
        <v>52.626875999999996</v>
      </c>
      <c r="I256" s="1">
        <v>882</v>
      </c>
      <c r="J256" s="1">
        <v>49.3813</v>
      </c>
      <c r="K256" s="1">
        <v>2.0565</v>
      </c>
      <c r="L256" s="1">
        <v>45.35056</v>
      </c>
      <c r="M256" s="1">
        <v>53.412040000000005</v>
      </c>
      <c r="O256" s="6">
        <f t="shared" si="15"/>
        <v>265</v>
      </c>
      <c r="P256" s="9">
        <f t="shared" si="16"/>
        <v>23.103748910200522</v>
      </c>
      <c r="Q256" s="9">
        <f t="shared" si="17"/>
        <v>0.4973858749738098</v>
      </c>
      <c r="R256" s="9">
        <f t="shared" si="18"/>
        <v>15.494777041446717</v>
      </c>
      <c r="S256" s="1">
        <f t="shared" si="19"/>
        <v>0.27590000000000026</v>
      </c>
    </row>
    <row r="257" spans="1:19" ht="12.75" customHeight="1">
      <c r="A257" s="4">
        <v>5</v>
      </c>
      <c r="B257" s="5" t="s">
        <v>36</v>
      </c>
      <c r="C257" s="5" t="s">
        <v>52</v>
      </c>
      <c r="D257" s="6">
        <v>922</v>
      </c>
      <c r="E257" s="7">
        <v>50.2216</v>
      </c>
      <c r="F257" s="7">
        <v>1.9179</v>
      </c>
      <c r="G257" s="7">
        <v>46.462516</v>
      </c>
      <c r="H257" s="7">
        <v>53.980684000000004</v>
      </c>
      <c r="I257" s="1">
        <v>715</v>
      </c>
      <c r="J257" s="1">
        <v>57.1203</v>
      </c>
      <c r="K257" s="1">
        <v>2.1563</v>
      </c>
      <c r="L257" s="1">
        <v>52.893952</v>
      </c>
      <c r="M257" s="1">
        <v>61.346648</v>
      </c>
      <c r="O257" s="6">
        <f t="shared" si="15"/>
        <v>207</v>
      </c>
      <c r="P257" s="9">
        <f t="shared" si="16"/>
        <v>22.45119305856833</v>
      </c>
      <c r="Q257" s="9">
        <f t="shared" si="17"/>
        <v>13.736519744492407</v>
      </c>
      <c r="R257" s="9">
        <f t="shared" si="18"/>
        <v>12.430262266020124</v>
      </c>
      <c r="S257" s="1">
        <f t="shared" si="19"/>
        <v>0.23839999999999995</v>
      </c>
    </row>
    <row r="258" spans="1:19" ht="12.75" customHeight="1">
      <c r="A258" s="4">
        <v>5</v>
      </c>
      <c r="B258" s="5" t="s">
        <v>37</v>
      </c>
      <c r="C258" s="5" t="s">
        <v>52</v>
      </c>
      <c r="D258" s="6">
        <v>1208</v>
      </c>
      <c r="E258" s="7">
        <v>55.149</v>
      </c>
      <c r="F258" s="7">
        <v>1.6237</v>
      </c>
      <c r="G258" s="7">
        <v>51.966548</v>
      </c>
      <c r="H258" s="7">
        <v>58.331452</v>
      </c>
      <c r="I258" s="1">
        <v>939</v>
      </c>
      <c r="J258" s="1">
        <v>54.0637</v>
      </c>
      <c r="K258" s="1">
        <v>1.9313</v>
      </c>
      <c r="L258" s="1">
        <v>50.278352</v>
      </c>
      <c r="M258" s="1">
        <v>57.849047999999996</v>
      </c>
      <c r="O258" s="6">
        <f t="shared" si="15"/>
        <v>269</v>
      </c>
      <c r="P258" s="9">
        <f t="shared" si="16"/>
        <v>22.2682119205298</v>
      </c>
      <c r="Q258" s="9">
        <f t="shared" si="17"/>
        <v>1.967941395129565</v>
      </c>
      <c r="R258" s="9">
        <f t="shared" si="18"/>
        <v>18.94438627825338</v>
      </c>
      <c r="S258" s="1">
        <f t="shared" si="19"/>
        <v>0.3076000000000001</v>
      </c>
    </row>
    <row r="259" spans="1:19" ht="12.75" customHeight="1">
      <c r="A259" s="4">
        <v>5</v>
      </c>
      <c r="B259" s="5" t="s">
        <v>38</v>
      </c>
      <c r="C259" s="5" t="s">
        <v>52</v>
      </c>
      <c r="D259" s="6">
        <v>664</v>
      </c>
      <c r="E259" s="7">
        <v>54.4941</v>
      </c>
      <c r="F259" s="7">
        <v>2.268</v>
      </c>
      <c r="G259" s="7">
        <v>50.048820000000006</v>
      </c>
      <c r="H259" s="7">
        <v>58.93938</v>
      </c>
      <c r="I259" s="1">
        <v>541</v>
      </c>
      <c r="J259" s="1">
        <v>56.9575</v>
      </c>
      <c r="K259" s="1">
        <v>2.2953</v>
      </c>
      <c r="L259" s="1">
        <v>52.458712000000006</v>
      </c>
      <c r="M259" s="1">
        <v>61.456288</v>
      </c>
      <c r="O259" s="6">
        <f t="shared" si="15"/>
        <v>123</v>
      </c>
      <c r="P259" s="9">
        <f t="shared" si="16"/>
        <v>18.52409638554217</v>
      </c>
      <c r="Q259" s="9">
        <f t="shared" si="17"/>
        <v>4.520489374079029</v>
      </c>
      <c r="R259" s="9">
        <f t="shared" si="18"/>
        <v>1.2037037037037182</v>
      </c>
      <c r="S259" s="1">
        <f t="shared" si="19"/>
        <v>0.027300000000000324</v>
      </c>
    </row>
    <row r="260" spans="1:19" ht="12.75" customHeight="1">
      <c r="A260" s="4">
        <v>5</v>
      </c>
      <c r="B260" s="5" t="s">
        <v>39</v>
      </c>
      <c r="C260" s="5" t="s">
        <v>52</v>
      </c>
      <c r="D260" s="6">
        <v>861</v>
      </c>
      <c r="E260" s="7">
        <v>55.5377</v>
      </c>
      <c r="F260" s="7">
        <v>1.8861</v>
      </c>
      <c r="G260" s="7">
        <v>51.840944</v>
      </c>
      <c r="H260" s="7">
        <v>59.234456</v>
      </c>
      <c r="I260" s="1">
        <v>746</v>
      </c>
      <c r="J260" s="1">
        <v>58.5852</v>
      </c>
      <c r="K260" s="1">
        <v>2.0558</v>
      </c>
      <c r="L260" s="1">
        <v>54.555832</v>
      </c>
      <c r="M260" s="1">
        <v>62.614568</v>
      </c>
      <c r="O260" s="6">
        <f aca="true" t="shared" si="20" ref="O260:O323">(D260-I260)</f>
        <v>115</v>
      </c>
      <c r="P260" s="9">
        <f aca="true" t="shared" si="21" ref="P260:P323">(O260/D260)*100</f>
        <v>13.356562137049943</v>
      </c>
      <c r="Q260" s="9">
        <f aca="true" t="shared" si="22" ref="Q260:Q323">ABS(((J260-E260)/E260)*100)</f>
        <v>5.487263606523136</v>
      </c>
      <c r="R260" s="9">
        <f aca="true" t="shared" si="23" ref="R260:R323">ABS(((K260-F260)/F260)*100)</f>
        <v>8.99740204655108</v>
      </c>
      <c r="S260" s="1">
        <f aca="true" t="shared" si="24" ref="S260:S323">(R260/100)*F260</f>
        <v>0.16969999999999993</v>
      </c>
    </row>
    <row r="261" spans="1:19" ht="12.75" customHeight="1">
      <c r="A261" s="4">
        <v>5</v>
      </c>
      <c r="B261" s="5" t="s">
        <v>34</v>
      </c>
      <c r="C261" s="5" t="s">
        <v>53</v>
      </c>
      <c r="D261" s="6">
        <v>1572</v>
      </c>
      <c r="E261" s="7">
        <v>24.4516</v>
      </c>
      <c r="F261" s="7">
        <v>1.4191</v>
      </c>
      <c r="G261" s="7">
        <v>21.670164</v>
      </c>
      <c r="H261" s="7">
        <v>27.233036</v>
      </c>
      <c r="I261" s="1">
        <v>1156</v>
      </c>
      <c r="J261" s="1">
        <v>24.4749</v>
      </c>
      <c r="K261" s="1">
        <v>1.6104</v>
      </c>
      <c r="L261" s="1">
        <v>21.318516000000002</v>
      </c>
      <c r="M261" s="1">
        <v>27.631284</v>
      </c>
      <c r="O261" s="6">
        <f t="shared" si="20"/>
        <v>416</v>
      </c>
      <c r="P261" s="9">
        <f t="shared" si="21"/>
        <v>26.463104325699742</v>
      </c>
      <c r="Q261" s="9">
        <f t="shared" si="22"/>
        <v>0.09529028775214114</v>
      </c>
      <c r="R261" s="9">
        <f t="shared" si="23"/>
        <v>13.480374885490805</v>
      </c>
      <c r="S261" s="1">
        <f t="shared" si="24"/>
        <v>0.19130000000000003</v>
      </c>
    </row>
    <row r="262" spans="1:19" ht="12.75" customHeight="1">
      <c r="A262" s="4">
        <v>5</v>
      </c>
      <c r="B262" s="5" t="s">
        <v>35</v>
      </c>
      <c r="C262" s="5" t="s">
        <v>53</v>
      </c>
      <c r="D262" s="6">
        <v>1147</v>
      </c>
      <c r="E262" s="7">
        <v>23.015</v>
      </c>
      <c r="F262" s="7">
        <v>1.5676</v>
      </c>
      <c r="G262" s="7">
        <v>19.942504</v>
      </c>
      <c r="H262" s="7">
        <v>26.087496</v>
      </c>
      <c r="I262" s="1">
        <v>882</v>
      </c>
      <c r="J262" s="1">
        <v>24.4546</v>
      </c>
      <c r="K262" s="1">
        <v>1.7825</v>
      </c>
      <c r="L262" s="1">
        <v>20.9609</v>
      </c>
      <c r="M262" s="1">
        <v>27.9483</v>
      </c>
      <c r="O262" s="6">
        <f t="shared" si="20"/>
        <v>265</v>
      </c>
      <c r="P262" s="9">
        <f t="shared" si="21"/>
        <v>23.103748910200522</v>
      </c>
      <c r="Q262" s="9">
        <f t="shared" si="22"/>
        <v>6.25505105366065</v>
      </c>
      <c r="R262" s="9">
        <f t="shared" si="23"/>
        <v>13.708854299566205</v>
      </c>
      <c r="S262" s="1">
        <f t="shared" si="24"/>
        <v>0.21489999999999987</v>
      </c>
    </row>
    <row r="263" spans="1:19" ht="12.75" customHeight="1">
      <c r="A263" s="4">
        <v>5</v>
      </c>
      <c r="B263" s="5" t="s">
        <v>36</v>
      </c>
      <c r="C263" s="5" t="s">
        <v>53</v>
      </c>
      <c r="D263" s="6">
        <v>922</v>
      </c>
      <c r="E263" s="7">
        <v>25.8555</v>
      </c>
      <c r="F263" s="7">
        <v>1.7318</v>
      </c>
      <c r="G263" s="7">
        <v>22.461171999999998</v>
      </c>
      <c r="H263" s="7">
        <v>29.249828</v>
      </c>
      <c r="I263" s="1">
        <v>715</v>
      </c>
      <c r="J263" s="1">
        <v>30.6985</v>
      </c>
      <c r="K263" s="1">
        <v>1.966</v>
      </c>
      <c r="L263" s="1">
        <v>26.84514</v>
      </c>
      <c r="M263" s="1">
        <v>34.55186</v>
      </c>
      <c r="O263" s="6">
        <f t="shared" si="20"/>
        <v>207</v>
      </c>
      <c r="P263" s="9">
        <f t="shared" si="21"/>
        <v>22.45119305856833</v>
      </c>
      <c r="Q263" s="9">
        <f t="shared" si="22"/>
        <v>18.731024346850766</v>
      </c>
      <c r="R263" s="9">
        <f t="shared" si="23"/>
        <v>13.523501559071486</v>
      </c>
      <c r="S263" s="1">
        <f t="shared" si="24"/>
        <v>0.2342</v>
      </c>
    </row>
    <row r="264" spans="1:19" ht="12.75" customHeight="1">
      <c r="A264" s="4">
        <v>5</v>
      </c>
      <c r="B264" s="5" t="s">
        <v>37</v>
      </c>
      <c r="C264" s="5" t="s">
        <v>53</v>
      </c>
      <c r="D264" s="6">
        <v>1208</v>
      </c>
      <c r="E264" s="7">
        <v>29.8676</v>
      </c>
      <c r="F264" s="7">
        <v>1.479</v>
      </c>
      <c r="G264" s="7">
        <v>26.96876</v>
      </c>
      <c r="H264" s="7">
        <v>32.76644</v>
      </c>
      <c r="I264" s="1">
        <v>939</v>
      </c>
      <c r="J264" s="1">
        <v>28.8729</v>
      </c>
      <c r="K264" s="1">
        <v>1.7483</v>
      </c>
      <c r="L264" s="1">
        <v>25.446232000000002</v>
      </c>
      <c r="M264" s="1">
        <v>32.299568</v>
      </c>
      <c r="O264" s="6">
        <f t="shared" si="20"/>
        <v>269</v>
      </c>
      <c r="P264" s="9">
        <f t="shared" si="21"/>
        <v>22.2682119205298</v>
      </c>
      <c r="Q264" s="9">
        <f t="shared" si="22"/>
        <v>3.3303646761038657</v>
      </c>
      <c r="R264" s="9">
        <f t="shared" si="23"/>
        <v>18.208248816768076</v>
      </c>
      <c r="S264" s="1">
        <f t="shared" si="24"/>
        <v>0.2692999999999999</v>
      </c>
    </row>
    <row r="265" spans="1:19" ht="12.75" customHeight="1">
      <c r="A265" s="4">
        <v>5</v>
      </c>
      <c r="B265" s="5" t="s">
        <v>38</v>
      </c>
      <c r="C265" s="5" t="s">
        <v>53</v>
      </c>
      <c r="D265" s="6">
        <v>664</v>
      </c>
      <c r="E265" s="7">
        <v>29.7444</v>
      </c>
      <c r="F265" s="7">
        <v>2.138</v>
      </c>
      <c r="G265" s="7">
        <v>25.553919999999998</v>
      </c>
      <c r="H265" s="7">
        <v>33.93488</v>
      </c>
      <c r="I265" s="1">
        <v>541</v>
      </c>
      <c r="J265" s="1">
        <v>27.7255</v>
      </c>
      <c r="K265" s="1">
        <v>2.0736</v>
      </c>
      <c r="L265" s="1">
        <v>23.661244</v>
      </c>
      <c r="M265" s="1">
        <v>31.789756</v>
      </c>
      <c r="O265" s="6">
        <f t="shared" si="20"/>
        <v>123</v>
      </c>
      <c r="P265" s="9">
        <f t="shared" si="21"/>
        <v>18.52409638554217</v>
      </c>
      <c r="Q265" s="9">
        <f t="shared" si="22"/>
        <v>6.787496133726008</v>
      </c>
      <c r="R265" s="9">
        <f t="shared" si="23"/>
        <v>3.012160898035548</v>
      </c>
      <c r="S265" s="1">
        <f t="shared" si="24"/>
        <v>0.06440000000000001</v>
      </c>
    </row>
    <row r="266" spans="1:19" ht="12.75" customHeight="1">
      <c r="A266" s="4">
        <v>5</v>
      </c>
      <c r="B266" s="5" t="s">
        <v>39</v>
      </c>
      <c r="C266" s="5" t="s">
        <v>53</v>
      </c>
      <c r="D266" s="6">
        <v>861</v>
      </c>
      <c r="E266" s="7">
        <v>28.0855</v>
      </c>
      <c r="F266" s="7">
        <v>1.7185</v>
      </c>
      <c r="G266" s="7">
        <v>24.71724</v>
      </c>
      <c r="H266" s="7">
        <v>31.45376</v>
      </c>
      <c r="I266" s="1">
        <v>746</v>
      </c>
      <c r="J266" s="1">
        <v>31.1788</v>
      </c>
      <c r="K266" s="1">
        <v>1.8569</v>
      </c>
      <c r="L266" s="1">
        <v>27.539276</v>
      </c>
      <c r="M266" s="1">
        <v>34.818324</v>
      </c>
      <c r="O266" s="6">
        <f t="shared" si="20"/>
        <v>115</v>
      </c>
      <c r="P266" s="9">
        <f t="shared" si="21"/>
        <v>13.356562137049943</v>
      </c>
      <c r="Q266" s="9">
        <f t="shared" si="22"/>
        <v>11.013868366238803</v>
      </c>
      <c r="R266" s="9">
        <f t="shared" si="23"/>
        <v>8.053535059645043</v>
      </c>
      <c r="S266" s="1">
        <f t="shared" si="24"/>
        <v>0.13840000000000005</v>
      </c>
    </row>
    <row r="267" spans="1:19" ht="12.75" customHeight="1">
      <c r="A267" s="4">
        <v>5</v>
      </c>
      <c r="B267" s="5" t="s">
        <v>34</v>
      </c>
      <c r="C267" s="5" t="s">
        <v>54</v>
      </c>
      <c r="D267" s="6">
        <v>1572</v>
      </c>
      <c r="E267" s="7">
        <v>14.3613</v>
      </c>
      <c r="F267" s="7">
        <v>1.219</v>
      </c>
      <c r="G267" s="7">
        <v>11.972059999999999</v>
      </c>
      <c r="H267" s="7">
        <v>16.75054</v>
      </c>
      <c r="I267" s="1">
        <v>1156</v>
      </c>
      <c r="J267" s="1">
        <v>13.4083</v>
      </c>
      <c r="K267" s="1">
        <v>1.3085</v>
      </c>
      <c r="L267" s="1">
        <v>10.84364</v>
      </c>
      <c r="M267" s="1">
        <v>15.97296</v>
      </c>
      <c r="O267" s="6">
        <f t="shared" si="20"/>
        <v>416</v>
      </c>
      <c r="P267" s="9">
        <f t="shared" si="21"/>
        <v>26.463104325699742</v>
      </c>
      <c r="Q267" s="9">
        <f t="shared" si="22"/>
        <v>6.6358895086099405</v>
      </c>
      <c r="R267" s="9">
        <f t="shared" si="23"/>
        <v>7.342083675143553</v>
      </c>
      <c r="S267" s="1">
        <f t="shared" si="24"/>
        <v>0.08949999999999991</v>
      </c>
    </row>
    <row r="268" spans="1:19" ht="12.75" customHeight="1">
      <c r="A268" s="4">
        <v>5</v>
      </c>
      <c r="B268" s="5" t="s">
        <v>35</v>
      </c>
      <c r="C268" s="5" t="s">
        <v>54</v>
      </c>
      <c r="D268" s="6">
        <v>1147</v>
      </c>
      <c r="E268" s="7">
        <v>12.6517</v>
      </c>
      <c r="F268" s="7">
        <v>1.2532</v>
      </c>
      <c r="G268" s="7">
        <v>10.195428</v>
      </c>
      <c r="H268" s="7">
        <v>15.107972</v>
      </c>
      <c r="I268" s="1">
        <v>882</v>
      </c>
      <c r="J268" s="1">
        <v>11.377</v>
      </c>
      <c r="K268" s="1">
        <v>1.298</v>
      </c>
      <c r="L268" s="1">
        <v>8.832920000000001</v>
      </c>
      <c r="M268" s="1">
        <v>13.92108</v>
      </c>
      <c r="O268" s="6">
        <f t="shared" si="20"/>
        <v>265</v>
      </c>
      <c r="P268" s="9">
        <f t="shared" si="21"/>
        <v>23.103748910200522</v>
      </c>
      <c r="Q268" s="9">
        <f t="shared" si="22"/>
        <v>10.075325845538538</v>
      </c>
      <c r="R268" s="9">
        <f t="shared" si="23"/>
        <v>3.574848388126392</v>
      </c>
      <c r="S268" s="1">
        <f t="shared" si="24"/>
        <v>0.04479999999999995</v>
      </c>
    </row>
    <row r="269" spans="1:19" ht="12.75" customHeight="1">
      <c r="A269" s="4">
        <v>5</v>
      </c>
      <c r="B269" s="5" t="s">
        <v>36</v>
      </c>
      <c r="C269" s="5" t="s">
        <v>54</v>
      </c>
      <c r="D269" s="6">
        <v>922</v>
      </c>
      <c r="E269" s="7">
        <v>14.3282</v>
      </c>
      <c r="F269" s="7">
        <v>1.4312</v>
      </c>
      <c r="G269" s="7">
        <v>11.523048000000001</v>
      </c>
      <c r="H269" s="7">
        <v>17.133352000000002</v>
      </c>
      <c r="I269" s="1">
        <v>715</v>
      </c>
      <c r="J269" s="1">
        <v>16.1311</v>
      </c>
      <c r="K269" s="1">
        <v>1.5622</v>
      </c>
      <c r="L269" s="1">
        <v>13.069188</v>
      </c>
      <c r="M269" s="1">
        <v>19.193012</v>
      </c>
      <c r="O269" s="6">
        <f t="shared" si="20"/>
        <v>207</v>
      </c>
      <c r="P269" s="9">
        <f t="shared" si="21"/>
        <v>22.45119305856833</v>
      </c>
      <c r="Q269" s="9">
        <f t="shared" si="22"/>
        <v>12.582878519283645</v>
      </c>
      <c r="R269" s="9">
        <f t="shared" si="23"/>
        <v>9.153158188932364</v>
      </c>
      <c r="S269" s="1">
        <f t="shared" si="24"/>
        <v>0.131</v>
      </c>
    </row>
    <row r="270" spans="1:19" ht="12.75" customHeight="1">
      <c r="A270" s="4">
        <v>5</v>
      </c>
      <c r="B270" s="5" t="s">
        <v>37</v>
      </c>
      <c r="C270" s="5" t="s">
        <v>54</v>
      </c>
      <c r="D270" s="6">
        <v>1208</v>
      </c>
      <c r="E270" s="7">
        <v>14.5104</v>
      </c>
      <c r="F270" s="7">
        <v>1.1953</v>
      </c>
      <c r="G270" s="7">
        <v>12.167612</v>
      </c>
      <c r="H270" s="7">
        <v>16.853188</v>
      </c>
      <c r="I270" s="1">
        <v>939</v>
      </c>
      <c r="J270" s="1">
        <v>15.9124</v>
      </c>
      <c r="K270" s="1">
        <v>1.4166</v>
      </c>
      <c r="L270" s="1">
        <v>13.135864</v>
      </c>
      <c r="M270" s="1">
        <v>18.688935999999998</v>
      </c>
      <c r="O270" s="6">
        <f t="shared" si="20"/>
        <v>269</v>
      </c>
      <c r="P270" s="9">
        <f t="shared" si="21"/>
        <v>22.2682119205298</v>
      </c>
      <c r="Q270" s="9">
        <f t="shared" si="22"/>
        <v>9.662035505568415</v>
      </c>
      <c r="R270" s="9">
        <f t="shared" si="23"/>
        <v>18.514180540450102</v>
      </c>
      <c r="S270" s="1">
        <f t="shared" si="24"/>
        <v>0.22130000000000005</v>
      </c>
    </row>
    <row r="271" spans="1:19" ht="12.75" customHeight="1">
      <c r="A271" s="4">
        <v>5</v>
      </c>
      <c r="B271" s="5" t="s">
        <v>38</v>
      </c>
      <c r="C271" s="5" t="s">
        <v>54</v>
      </c>
      <c r="D271" s="6">
        <v>664</v>
      </c>
      <c r="E271" s="7">
        <v>16.5704</v>
      </c>
      <c r="F271" s="7">
        <v>1.61</v>
      </c>
      <c r="G271" s="7">
        <v>13.4148</v>
      </c>
      <c r="H271" s="7">
        <v>19.726</v>
      </c>
      <c r="I271" s="1">
        <v>541</v>
      </c>
      <c r="J271" s="1">
        <v>12.971</v>
      </c>
      <c r="K271" s="1">
        <v>1.6044</v>
      </c>
      <c r="L271" s="1">
        <v>9.826376</v>
      </c>
      <c r="M271" s="1">
        <v>16.115624</v>
      </c>
      <c r="O271" s="6">
        <f t="shared" si="20"/>
        <v>123</v>
      </c>
      <c r="P271" s="9">
        <f t="shared" si="21"/>
        <v>18.52409638554217</v>
      </c>
      <c r="Q271" s="9">
        <f t="shared" si="22"/>
        <v>21.721865495099692</v>
      </c>
      <c r="R271" s="9">
        <f t="shared" si="23"/>
        <v>0.3478260869565248</v>
      </c>
      <c r="S271" s="1">
        <f t="shared" si="24"/>
        <v>0.005600000000000049</v>
      </c>
    </row>
    <row r="272" spans="1:19" ht="12.75" customHeight="1">
      <c r="A272" s="4">
        <v>5</v>
      </c>
      <c r="B272" s="5" t="s">
        <v>39</v>
      </c>
      <c r="C272" s="5" t="s">
        <v>54</v>
      </c>
      <c r="D272" s="6">
        <v>861</v>
      </c>
      <c r="E272" s="7">
        <v>12.6576</v>
      </c>
      <c r="F272" s="7">
        <v>1.2422</v>
      </c>
      <c r="G272" s="7">
        <v>10.222888000000001</v>
      </c>
      <c r="H272" s="7">
        <v>15.092312</v>
      </c>
      <c r="I272" s="1">
        <v>746</v>
      </c>
      <c r="J272" s="1">
        <v>15.5659</v>
      </c>
      <c r="K272" s="1">
        <v>1.5772</v>
      </c>
      <c r="L272" s="1">
        <v>12.474587999999999</v>
      </c>
      <c r="M272" s="1">
        <v>18.657211999999998</v>
      </c>
      <c r="O272" s="6">
        <f t="shared" si="20"/>
        <v>115</v>
      </c>
      <c r="P272" s="9">
        <f t="shared" si="21"/>
        <v>13.356562137049943</v>
      </c>
      <c r="Q272" s="9">
        <f t="shared" si="22"/>
        <v>22.976709644798373</v>
      </c>
      <c r="R272" s="9">
        <f t="shared" si="23"/>
        <v>26.968282080180323</v>
      </c>
      <c r="S272" s="1">
        <f t="shared" si="24"/>
        <v>0.33499999999999996</v>
      </c>
    </row>
    <row r="273" spans="1:19" ht="12.75" customHeight="1">
      <c r="A273" s="4">
        <v>6</v>
      </c>
      <c r="B273" s="5" t="s">
        <v>56</v>
      </c>
      <c r="C273" s="5" t="s">
        <v>51</v>
      </c>
      <c r="D273" s="6">
        <v>2738</v>
      </c>
      <c r="E273" s="7">
        <v>16.1163</v>
      </c>
      <c r="F273" s="7">
        <v>0.9564</v>
      </c>
      <c r="G273" s="7">
        <v>14.241755999999999</v>
      </c>
      <c r="H273" s="7">
        <v>17.990844</v>
      </c>
      <c r="I273" s="1">
        <v>2225</v>
      </c>
      <c r="J273" s="1">
        <v>16.5565</v>
      </c>
      <c r="K273" s="1">
        <v>1.1729</v>
      </c>
      <c r="L273" s="1">
        <v>14.257615999999999</v>
      </c>
      <c r="M273" s="1">
        <v>18.855384</v>
      </c>
      <c r="O273" s="6">
        <f t="shared" si="20"/>
        <v>513</v>
      </c>
      <c r="P273" s="9">
        <f t="shared" si="21"/>
        <v>18.736303871439006</v>
      </c>
      <c r="Q273" s="9">
        <f t="shared" si="22"/>
        <v>2.731396164131971</v>
      </c>
      <c r="R273" s="9">
        <f t="shared" si="23"/>
        <v>22.63697197825178</v>
      </c>
      <c r="S273" s="1">
        <f t="shared" si="24"/>
        <v>0.21650000000000003</v>
      </c>
    </row>
    <row r="274" spans="1:19" ht="12.75" customHeight="1">
      <c r="A274" s="4">
        <v>6</v>
      </c>
      <c r="B274" s="5" t="s">
        <v>55</v>
      </c>
      <c r="C274" s="5" t="s">
        <v>51</v>
      </c>
      <c r="D274" s="6">
        <v>1219</v>
      </c>
      <c r="E274" s="7">
        <v>13.1292</v>
      </c>
      <c r="F274" s="7">
        <v>1.1373</v>
      </c>
      <c r="G274" s="7">
        <v>10.900092</v>
      </c>
      <c r="H274" s="7">
        <v>15.358308000000001</v>
      </c>
      <c r="I274" s="1">
        <v>957</v>
      </c>
      <c r="J274" s="1">
        <v>15.1082</v>
      </c>
      <c r="K274" s="1">
        <v>1.261</v>
      </c>
      <c r="L274" s="1">
        <v>12.63664</v>
      </c>
      <c r="M274" s="1">
        <v>17.57976</v>
      </c>
      <c r="O274" s="6">
        <f t="shared" si="20"/>
        <v>262</v>
      </c>
      <c r="P274" s="9">
        <f t="shared" si="21"/>
        <v>21.493027071369973</v>
      </c>
      <c r="Q274" s="9">
        <f t="shared" si="22"/>
        <v>15.073271791122073</v>
      </c>
      <c r="R274" s="9">
        <f t="shared" si="23"/>
        <v>10.876637650575919</v>
      </c>
      <c r="S274" s="1">
        <f t="shared" si="24"/>
        <v>0.12369999999999994</v>
      </c>
    </row>
    <row r="275" spans="1:19" ht="12.75" customHeight="1">
      <c r="A275" s="4">
        <v>6</v>
      </c>
      <c r="B275" s="5" t="s">
        <v>57</v>
      </c>
      <c r="C275" s="5" t="s">
        <v>51</v>
      </c>
      <c r="D275" s="6">
        <v>983</v>
      </c>
      <c r="E275" s="7">
        <v>19.3227</v>
      </c>
      <c r="F275" s="7">
        <v>1.64</v>
      </c>
      <c r="G275" s="7">
        <v>16.1083</v>
      </c>
      <c r="H275" s="7">
        <v>22.537100000000002</v>
      </c>
      <c r="I275" s="1">
        <v>831</v>
      </c>
      <c r="J275" s="1">
        <v>14.2711</v>
      </c>
      <c r="K275" s="1">
        <v>1.3944</v>
      </c>
      <c r="L275" s="1">
        <v>11.538076</v>
      </c>
      <c r="M275" s="1">
        <v>17.004124</v>
      </c>
      <c r="O275" s="6">
        <f t="shared" si="20"/>
        <v>152</v>
      </c>
      <c r="P275" s="9">
        <f t="shared" si="21"/>
        <v>15.462868769074262</v>
      </c>
      <c r="Q275" s="9">
        <f t="shared" si="22"/>
        <v>26.14334435663753</v>
      </c>
      <c r="R275" s="9">
        <f t="shared" si="23"/>
        <v>14.975609756097551</v>
      </c>
      <c r="S275" s="1">
        <f t="shared" si="24"/>
        <v>0.24559999999999985</v>
      </c>
    </row>
    <row r="276" spans="1:19" ht="12.75" customHeight="1">
      <c r="A276" s="4">
        <v>6</v>
      </c>
      <c r="B276" s="5" t="s">
        <v>58</v>
      </c>
      <c r="C276" s="5" t="s">
        <v>51</v>
      </c>
      <c r="D276" s="6">
        <v>515</v>
      </c>
      <c r="E276" s="7">
        <v>17.7163</v>
      </c>
      <c r="F276" s="7">
        <v>2.1152</v>
      </c>
      <c r="G276" s="7">
        <v>13.570508</v>
      </c>
      <c r="H276" s="7">
        <v>21.862092</v>
      </c>
      <c r="I276" s="1">
        <v>421</v>
      </c>
      <c r="J276" s="1">
        <v>13.8273</v>
      </c>
      <c r="K276" s="1">
        <v>2.1223</v>
      </c>
      <c r="L276" s="1">
        <v>9.667591999999999</v>
      </c>
      <c r="M276" s="1">
        <v>17.987008</v>
      </c>
      <c r="O276" s="6">
        <f t="shared" si="20"/>
        <v>94</v>
      </c>
      <c r="P276" s="9">
        <f t="shared" si="21"/>
        <v>18.25242718446602</v>
      </c>
      <c r="Q276" s="9">
        <f t="shared" si="22"/>
        <v>21.951536155969368</v>
      </c>
      <c r="R276" s="9">
        <f t="shared" si="23"/>
        <v>0.33566565809379173</v>
      </c>
      <c r="S276" s="1">
        <f t="shared" si="24"/>
        <v>0.0070999999999998824</v>
      </c>
    </row>
    <row r="277" spans="1:19" ht="12.75" customHeight="1">
      <c r="A277" s="4">
        <v>6</v>
      </c>
      <c r="B277" s="5" t="s">
        <v>59</v>
      </c>
      <c r="C277" s="5" t="s">
        <v>51</v>
      </c>
      <c r="D277" s="6">
        <v>2023</v>
      </c>
      <c r="E277" s="7">
        <v>19.2147</v>
      </c>
      <c r="F277" s="7">
        <v>1.0938</v>
      </c>
      <c r="G277" s="7">
        <v>17.070852000000002</v>
      </c>
      <c r="H277" s="7">
        <v>21.358548</v>
      </c>
      <c r="I277" s="1">
        <v>1507</v>
      </c>
      <c r="J277" s="1">
        <v>20.4048</v>
      </c>
      <c r="K277" s="1">
        <v>1.3261</v>
      </c>
      <c r="L277" s="1">
        <v>17.805644</v>
      </c>
      <c r="M277" s="1">
        <v>23.003956000000002</v>
      </c>
      <c r="O277" s="6">
        <f t="shared" si="20"/>
        <v>516</v>
      </c>
      <c r="P277" s="9">
        <f t="shared" si="21"/>
        <v>25.50667325753831</v>
      </c>
      <c r="Q277" s="9">
        <f t="shared" si="22"/>
        <v>6.19369545191963</v>
      </c>
      <c r="R277" s="9">
        <f t="shared" si="23"/>
        <v>21.23788626805631</v>
      </c>
      <c r="S277" s="1">
        <f t="shared" si="24"/>
        <v>0.23229999999999995</v>
      </c>
    </row>
    <row r="278" spans="1:19" ht="12.75" customHeight="1">
      <c r="A278" s="4">
        <v>6</v>
      </c>
      <c r="B278" s="5" t="s">
        <v>60</v>
      </c>
      <c r="C278" s="5" t="s">
        <v>51</v>
      </c>
      <c r="D278" s="6">
        <v>428</v>
      </c>
      <c r="E278" s="7">
        <v>24.6775</v>
      </c>
      <c r="F278" s="7">
        <v>2.5869</v>
      </c>
      <c r="G278" s="7">
        <v>19.607176</v>
      </c>
      <c r="H278" s="7">
        <v>29.747823999999998</v>
      </c>
      <c r="I278" s="1">
        <v>317</v>
      </c>
      <c r="J278" s="1">
        <v>18.9733</v>
      </c>
      <c r="K278" s="1">
        <v>2.5542</v>
      </c>
      <c r="L278" s="1">
        <v>13.967067999999998</v>
      </c>
      <c r="M278" s="1">
        <v>23.979532</v>
      </c>
      <c r="O278" s="6">
        <f t="shared" si="20"/>
        <v>111</v>
      </c>
      <c r="P278" s="9">
        <f t="shared" si="21"/>
        <v>25.934579439252335</v>
      </c>
      <c r="Q278" s="9">
        <f t="shared" si="22"/>
        <v>23.114983284368353</v>
      </c>
      <c r="R278" s="9">
        <f t="shared" si="23"/>
        <v>1.2640612315899407</v>
      </c>
      <c r="S278" s="1">
        <f t="shared" si="24"/>
        <v>0.03270000000000017</v>
      </c>
    </row>
    <row r="279" spans="1:19" ht="12.75" customHeight="1">
      <c r="A279" s="4">
        <v>6</v>
      </c>
      <c r="B279" s="5" t="s">
        <v>61</v>
      </c>
      <c r="C279" s="5" t="s">
        <v>51</v>
      </c>
      <c r="D279" s="6">
        <v>1572</v>
      </c>
      <c r="E279" s="7">
        <v>21.2501</v>
      </c>
      <c r="F279" s="7">
        <v>1.2941</v>
      </c>
      <c r="G279" s="7">
        <v>18.713664</v>
      </c>
      <c r="H279" s="7">
        <v>23.786535999999998</v>
      </c>
      <c r="I279" s="1">
        <v>1097</v>
      </c>
      <c r="J279" s="1">
        <v>21.0073</v>
      </c>
      <c r="K279" s="1">
        <v>1.599</v>
      </c>
      <c r="L279" s="1">
        <v>17.873260000000002</v>
      </c>
      <c r="M279" s="1">
        <v>24.14134</v>
      </c>
      <c r="O279" s="6">
        <f t="shared" si="20"/>
        <v>475</v>
      </c>
      <c r="P279" s="9">
        <f t="shared" si="21"/>
        <v>30.216284987277355</v>
      </c>
      <c r="Q279" s="9">
        <f t="shared" si="22"/>
        <v>1.1425828584336029</v>
      </c>
      <c r="R279" s="9">
        <f t="shared" si="23"/>
        <v>23.560775828761297</v>
      </c>
      <c r="S279" s="1">
        <f t="shared" si="24"/>
        <v>0.30489999999999995</v>
      </c>
    </row>
    <row r="280" spans="1:19" ht="12.75" customHeight="1">
      <c r="A280" s="4">
        <v>6</v>
      </c>
      <c r="B280" s="5" t="s">
        <v>62</v>
      </c>
      <c r="C280" s="5" t="s">
        <v>51</v>
      </c>
      <c r="D280" s="6">
        <v>2593</v>
      </c>
      <c r="E280" s="7">
        <v>36.9889</v>
      </c>
      <c r="F280" s="7">
        <v>1.1848</v>
      </c>
      <c r="G280" s="7">
        <v>34.666692</v>
      </c>
      <c r="H280" s="7">
        <v>39.311108000000004</v>
      </c>
      <c r="I280" s="1">
        <v>1960</v>
      </c>
      <c r="J280" s="1">
        <v>36.2746</v>
      </c>
      <c r="K280" s="1">
        <v>1.3898</v>
      </c>
      <c r="L280" s="1">
        <v>33.550592</v>
      </c>
      <c r="M280" s="1">
        <v>38.998608</v>
      </c>
      <c r="O280" s="6">
        <f t="shared" si="20"/>
        <v>633</v>
      </c>
      <c r="P280" s="9">
        <f t="shared" si="21"/>
        <v>24.411878133436176</v>
      </c>
      <c r="Q280" s="9">
        <f t="shared" si="22"/>
        <v>1.9311198765034958</v>
      </c>
      <c r="R280" s="9">
        <f t="shared" si="23"/>
        <v>17.30249831195137</v>
      </c>
      <c r="S280" s="1">
        <f t="shared" si="24"/>
        <v>0.20499999999999988</v>
      </c>
    </row>
    <row r="281" spans="1:19" ht="12.75" customHeight="1">
      <c r="A281" s="4">
        <v>6</v>
      </c>
      <c r="B281" s="5" t="s">
        <v>56</v>
      </c>
      <c r="C281" s="5" t="s">
        <v>40</v>
      </c>
      <c r="D281" s="6">
        <v>2738</v>
      </c>
      <c r="E281" s="7">
        <v>67.7098</v>
      </c>
      <c r="F281" s="7">
        <v>1.1714</v>
      </c>
      <c r="G281" s="7">
        <v>65.413856</v>
      </c>
      <c r="H281" s="7">
        <v>70.005744</v>
      </c>
      <c r="I281" s="1">
        <v>2223</v>
      </c>
      <c r="J281" s="1">
        <v>67.5176</v>
      </c>
      <c r="K281" s="1">
        <v>1.3137</v>
      </c>
      <c r="L281" s="1">
        <v>64.942748</v>
      </c>
      <c r="M281" s="1">
        <v>70.09245200000001</v>
      </c>
      <c r="O281" s="6">
        <f t="shared" si="20"/>
        <v>515</v>
      </c>
      <c r="P281" s="9">
        <f t="shared" si="21"/>
        <v>18.809349890430973</v>
      </c>
      <c r="Q281" s="9">
        <f t="shared" si="22"/>
        <v>0.28385846657352365</v>
      </c>
      <c r="R281" s="9">
        <f t="shared" si="23"/>
        <v>12.147857264811345</v>
      </c>
      <c r="S281" s="1">
        <f t="shared" si="24"/>
        <v>0.1423000000000001</v>
      </c>
    </row>
    <row r="282" spans="1:19" ht="12.75" customHeight="1">
      <c r="A282" s="4">
        <v>6</v>
      </c>
      <c r="B282" s="5" t="s">
        <v>55</v>
      </c>
      <c r="C282" s="5" t="s">
        <v>40</v>
      </c>
      <c r="D282" s="6">
        <v>1219</v>
      </c>
      <c r="E282" s="7">
        <v>66.1923</v>
      </c>
      <c r="F282" s="7">
        <v>1.5984</v>
      </c>
      <c r="G282" s="7">
        <v>63.059436000000005</v>
      </c>
      <c r="H282" s="7">
        <v>69.325164</v>
      </c>
      <c r="I282" s="1">
        <v>957</v>
      </c>
      <c r="J282" s="1">
        <v>64.2375</v>
      </c>
      <c r="K282" s="1">
        <v>1.7282</v>
      </c>
      <c r="L282" s="1">
        <v>60.850227999999994</v>
      </c>
      <c r="M282" s="1">
        <v>67.624772</v>
      </c>
      <c r="O282" s="6">
        <f t="shared" si="20"/>
        <v>262</v>
      </c>
      <c r="P282" s="9">
        <f t="shared" si="21"/>
        <v>21.493027071369973</v>
      </c>
      <c r="Q282" s="9">
        <f t="shared" si="22"/>
        <v>2.953213591308968</v>
      </c>
      <c r="R282" s="9">
        <f t="shared" si="23"/>
        <v>8.120620620620615</v>
      </c>
      <c r="S282" s="1">
        <f t="shared" si="24"/>
        <v>0.12979999999999992</v>
      </c>
    </row>
    <row r="283" spans="1:19" ht="12.75" customHeight="1">
      <c r="A283" s="4">
        <v>6</v>
      </c>
      <c r="B283" s="5" t="s">
        <v>57</v>
      </c>
      <c r="C283" s="5" t="s">
        <v>40</v>
      </c>
      <c r="D283" s="6">
        <v>983</v>
      </c>
      <c r="E283" s="7">
        <v>57.6333</v>
      </c>
      <c r="F283" s="7">
        <v>1.9243</v>
      </c>
      <c r="G283" s="7">
        <v>53.861672</v>
      </c>
      <c r="H283" s="7">
        <v>61.404928</v>
      </c>
      <c r="I283" s="1">
        <v>830</v>
      </c>
      <c r="J283" s="1">
        <v>63.8344</v>
      </c>
      <c r="K283" s="1">
        <v>1.9728</v>
      </c>
      <c r="L283" s="1">
        <v>59.967712</v>
      </c>
      <c r="M283" s="1">
        <v>67.701088</v>
      </c>
      <c r="O283" s="6">
        <f t="shared" si="20"/>
        <v>153</v>
      </c>
      <c r="P283" s="9">
        <f t="shared" si="21"/>
        <v>15.564598168870802</v>
      </c>
      <c r="Q283" s="9">
        <f t="shared" si="22"/>
        <v>10.75957822994693</v>
      </c>
      <c r="R283" s="9">
        <f t="shared" si="23"/>
        <v>2.520397027490527</v>
      </c>
      <c r="S283" s="1">
        <f t="shared" si="24"/>
        <v>0.04850000000000021</v>
      </c>
    </row>
    <row r="284" spans="1:19" ht="12.75" customHeight="1">
      <c r="A284" s="4">
        <v>6</v>
      </c>
      <c r="B284" s="5" t="s">
        <v>58</v>
      </c>
      <c r="C284" s="5" t="s">
        <v>40</v>
      </c>
      <c r="D284" s="6">
        <v>515</v>
      </c>
      <c r="E284" s="7">
        <v>61.671</v>
      </c>
      <c r="F284" s="7">
        <v>2.5429</v>
      </c>
      <c r="G284" s="7">
        <v>56.686916</v>
      </c>
      <c r="H284" s="7">
        <v>66.655084</v>
      </c>
      <c r="I284" s="1">
        <v>421</v>
      </c>
      <c r="J284" s="1">
        <v>63.3531</v>
      </c>
      <c r="K284" s="1">
        <v>2.8253</v>
      </c>
      <c r="L284" s="1">
        <v>57.815512</v>
      </c>
      <c r="M284" s="1">
        <v>68.890688</v>
      </c>
      <c r="O284" s="6">
        <f t="shared" si="20"/>
        <v>94</v>
      </c>
      <c r="P284" s="9">
        <f t="shared" si="21"/>
        <v>18.25242718446602</v>
      </c>
      <c r="Q284" s="9">
        <f t="shared" si="22"/>
        <v>2.7275380648927348</v>
      </c>
      <c r="R284" s="9">
        <f t="shared" si="23"/>
        <v>11.105430807345943</v>
      </c>
      <c r="S284" s="1">
        <f t="shared" si="24"/>
        <v>0.2824</v>
      </c>
    </row>
    <row r="285" spans="1:19" ht="12.75" customHeight="1">
      <c r="A285" s="4">
        <v>6</v>
      </c>
      <c r="B285" s="5" t="s">
        <v>59</v>
      </c>
      <c r="C285" s="5" t="s">
        <v>40</v>
      </c>
      <c r="D285" s="6">
        <v>2023</v>
      </c>
      <c r="E285" s="7">
        <v>57.668</v>
      </c>
      <c r="F285" s="7">
        <v>1.3536</v>
      </c>
      <c r="G285" s="7">
        <v>55.014944</v>
      </c>
      <c r="H285" s="7">
        <v>60.321056</v>
      </c>
      <c r="I285" s="1">
        <v>1507</v>
      </c>
      <c r="J285" s="1">
        <v>54.8226</v>
      </c>
      <c r="K285" s="1">
        <v>1.563</v>
      </c>
      <c r="L285" s="1">
        <v>51.75912</v>
      </c>
      <c r="M285" s="1">
        <v>57.88608</v>
      </c>
      <c r="O285" s="6">
        <f t="shared" si="20"/>
        <v>516</v>
      </c>
      <c r="P285" s="9">
        <f t="shared" si="21"/>
        <v>25.50667325753831</v>
      </c>
      <c r="Q285" s="9">
        <f t="shared" si="22"/>
        <v>4.934105569813411</v>
      </c>
      <c r="R285" s="9">
        <f t="shared" si="23"/>
        <v>15.469858156028371</v>
      </c>
      <c r="S285" s="1">
        <f t="shared" si="24"/>
        <v>0.2094</v>
      </c>
    </row>
    <row r="286" spans="1:19" ht="12.75" customHeight="1">
      <c r="A286" s="4">
        <v>6</v>
      </c>
      <c r="B286" s="5" t="s">
        <v>60</v>
      </c>
      <c r="C286" s="5" t="s">
        <v>40</v>
      </c>
      <c r="D286" s="6">
        <v>428</v>
      </c>
      <c r="E286" s="7">
        <v>46.3994</v>
      </c>
      <c r="F286" s="7">
        <v>2.7799</v>
      </c>
      <c r="G286" s="7">
        <v>40.950796</v>
      </c>
      <c r="H286" s="7">
        <v>51.848004</v>
      </c>
      <c r="I286" s="1">
        <v>317</v>
      </c>
      <c r="J286" s="1">
        <v>49.6847</v>
      </c>
      <c r="K286" s="1">
        <v>3.3844</v>
      </c>
      <c r="L286" s="1">
        <v>43.051276</v>
      </c>
      <c r="M286" s="1">
        <v>56.318124</v>
      </c>
      <c r="O286" s="6">
        <f t="shared" si="20"/>
        <v>111</v>
      </c>
      <c r="P286" s="9">
        <f t="shared" si="21"/>
        <v>25.934579439252335</v>
      </c>
      <c r="Q286" s="9">
        <f t="shared" si="22"/>
        <v>7.0804794889589076</v>
      </c>
      <c r="R286" s="9">
        <f t="shared" si="23"/>
        <v>21.745386524695125</v>
      </c>
      <c r="S286" s="1">
        <f t="shared" si="24"/>
        <v>0.6044999999999997</v>
      </c>
    </row>
    <row r="287" spans="1:19" ht="12.75" customHeight="1">
      <c r="A287" s="4">
        <v>6</v>
      </c>
      <c r="B287" s="5" t="s">
        <v>61</v>
      </c>
      <c r="C287" s="5" t="s">
        <v>40</v>
      </c>
      <c r="D287" s="6">
        <v>1572</v>
      </c>
      <c r="E287" s="7">
        <v>56.5448</v>
      </c>
      <c r="F287" s="7">
        <v>1.5114</v>
      </c>
      <c r="G287" s="7">
        <v>53.582456</v>
      </c>
      <c r="H287" s="7">
        <v>59.507144000000004</v>
      </c>
      <c r="I287" s="1">
        <v>1097</v>
      </c>
      <c r="J287" s="1">
        <v>55.2876</v>
      </c>
      <c r="K287" s="1">
        <v>1.8737</v>
      </c>
      <c r="L287" s="1">
        <v>51.615148</v>
      </c>
      <c r="M287" s="1">
        <v>58.960052</v>
      </c>
      <c r="O287" s="6">
        <f t="shared" si="20"/>
        <v>475</v>
      </c>
      <c r="P287" s="9">
        <f t="shared" si="21"/>
        <v>30.216284987277355</v>
      </c>
      <c r="Q287" s="9">
        <f t="shared" si="22"/>
        <v>2.223369788203344</v>
      </c>
      <c r="R287" s="9">
        <f t="shared" si="23"/>
        <v>23.97115257377265</v>
      </c>
      <c r="S287" s="1">
        <f t="shared" si="24"/>
        <v>0.36229999999999984</v>
      </c>
    </row>
    <row r="288" spans="1:19" ht="12.75" customHeight="1">
      <c r="A288" s="4">
        <v>6</v>
      </c>
      <c r="B288" s="5" t="s">
        <v>62</v>
      </c>
      <c r="C288" s="5" t="s">
        <v>40</v>
      </c>
      <c r="D288" s="6">
        <v>2593</v>
      </c>
      <c r="E288" s="7">
        <v>42.1918</v>
      </c>
      <c r="F288" s="7">
        <v>1.1426</v>
      </c>
      <c r="G288" s="7">
        <v>39.952304</v>
      </c>
      <c r="H288" s="7">
        <v>44.431296</v>
      </c>
      <c r="I288" s="1">
        <v>1958</v>
      </c>
      <c r="J288" s="1">
        <v>43.2192</v>
      </c>
      <c r="K288" s="1">
        <v>1.3859</v>
      </c>
      <c r="L288" s="1">
        <v>40.502836</v>
      </c>
      <c r="M288" s="1">
        <v>45.935564</v>
      </c>
      <c r="O288" s="6">
        <f t="shared" si="20"/>
        <v>635</v>
      </c>
      <c r="P288" s="9">
        <f t="shared" si="21"/>
        <v>24.48900887003471</v>
      </c>
      <c r="Q288" s="9">
        <f t="shared" si="22"/>
        <v>2.4350703217212826</v>
      </c>
      <c r="R288" s="9">
        <f t="shared" si="23"/>
        <v>21.293541046735502</v>
      </c>
      <c r="S288" s="1">
        <f t="shared" si="24"/>
        <v>0.24329999999999985</v>
      </c>
    </row>
    <row r="289" spans="1:19" ht="12.75" customHeight="1">
      <c r="A289" s="4">
        <v>6</v>
      </c>
      <c r="B289" s="5" t="s">
        <v>56</v>
      </c>
      <c r="C289" s="5" t="s">
        <v>41</v>
      </c>
      <c r="D289" s="6">
        <v>2738</v>
      </c>
      <c r="E289" s="7">
        <v>12.824</v>
      </c>
      <c r="F289" s="7">
        <v>0.7653</v>
      </c>
      <c r="G289" s="7">
        <v>11.324012</v>
      </c>
      <c r="H289" s="7">
        <v>14.323988</v>
      </c>
      <c r="I289" s="1">
        <v>2223</v>
      </c>
      <c r="J289" s="1">
        <v>13.8514</v>
      </c>
      <c r="K289" s="1">
        <v>0.8502</v>
      </c>
      <c r="L289" s="1">
        <v>12.185008</v>
      </c>
      <c r="M289" s="1">
        <v>15.517792</v>
      </c>
      <c r="O289" s="6">
        <f t="shared" si="20"/>
        <v>515</v>
      </c>
      <c r="P289" s="9">
        <f t="shared" si="21"/>
        <v>18.809349890430973</v>
      </c>
      <c r="Q289" s="9">
        <f t="shared" si="22"/>
        <v>8.01154086088584</v>
      </c>
      <c r="R289" s="9">
        <f t="shared" si="23"/>
        <v>11.093688749509994</v>
      </c>
      <c r="S289" s="1">
        <f t="shared" si="24"/>
        <v>0.08489999999999999</v>
      </c>
    </row>
    <row r="290" spans="1:19" ht="12.75" customHeight="1">
      <c r="A290" s="4">
        <v>6</v>
      </c>
      <c r="B290" s="5" t="s">
        <v>55</v>
      </c>
      <c r="C290" s="5" t="s">
        <v>41</v>
      </c>
      <c r="D290" s="6">
        <v>1219</v>
      </c>
      <c r="E290" s="7">
        <v>11.606</v>
      </c>
      <c r="F290" s="7">
        <v>1.0042</v>
      </c>
      <c r="G290" s="7">
        <v>9.637768</v>
      </c>
      <c r="H290" s="7">
        <v>13.574232</v>
      </c>
      <c r="I290" s="1">
        <v>957</v>
      </c>
      <c r="J290" s="1">
        <v>14.4447</v>
      </c>
      <c r="K290" s="1">
        <v>1.2373</v>
      </c>
      <c r="L290" s="1">
        <v>12.019592</v>
      </c>
      <c r="M290" s="1">
        <v>16.869808</v>
      </c>
      <c r="O290" s="6">
        <f t="shared" si="20"/>
        <v>262</v>
      </c>
      <c r="P290" s="9">
        <f t="shared" si="21"/>
        <v>21.493027071369973</v>
      </c>
      <c r="Q290" s="9">
        <f t="shared" si="22"/>
        <v>24.45890056867137</v>
      </c>
      <c r="R290" s="9">
        <f t="shared" si="23"/>
        <v>23.212507468631756</v>
      </c>
      <c r="S290" s="1">
        <f t="shared" si="24"/>
        <v>0.2331000000000001</v>
      </c>
    </row>
    <row r="291" spans="1:19" ht="12.75" customHeight="1">
      <c r="A291" s="4">
        <v>6</v>
      </c>
      <c r="B291" s="5" t="s">
        <v>57</v>
      </c>
      <c r="C291" s="5" t="s">
        <v>41</v>
      </c>
      <c r="D291" s="6">
        <v>983</v>
      </c>
      <c r="E291" s="7">
        <v>9.724</v>
      </c>
      <c r="F291" s="7">
        <v>1.0269</v>
      </c>
      <c r="G291" s="7">
        <v>7.711276</v>
      </c>
      <c r="H291" s="7">
        <v>11.736724</v>
      </c>
      <c r="I291" s="1">
        <v>830</v>
      </c>
      <c r="J291" s="1">
        <v>9.3567</v>
      </c>
      <c r="K291" s="1">
        <v>1.1538</v>
      </c>
      <c r="L291" s="1">
        <v>7.095252</v>
      </c>
      <c r="M291" s="1">
        <v>11.618148</v>
      </c>
      <c r="O291" s="6">
        <f t="shared" si="20"/>
        <v>153</v>
      </c>
      <c r="P291" s="9">
        <f t="shared" si="21"/>
        <v>15.564598168870802</v>
      </c>
      <c r="Q291" s="9">
        <f t="shared" si="22"/>
        <v>3.7772521596051023</v>
      </c>
      <c r="R291" s="9">
        <f t="shared" si="23"/>
        <v>12.357581069237513</v>
      </c>
      <c r="S291" s="1">
        <f t="shared" si="24"/>
        <v>0.1269</v>
      </c>
    </row>
    <row r="292" spans="1:19" ht="12.75" customHeight="1">
      <c r="A292" s="4">
        <v>6</v>
      </c>
      <c r="B292" s="5" t="s">
        <v>58</v>
      </c>
      <c r="C292" s="5" t="s">
        <v>41</v>
      </c>
      <c r="D292" s="6">
        <v>515</v>
      </c>
      <c r="E292" s="7">
        <v>10.1883</v>
      </c>
      <c r="F292" s="7">
        <v>1.5362</v>
      </c>
      <c r="G292" s="7">
        <v>7.177348</v>
      </c>
      <c r="H292" s="7">
        <v>13.199252</v>
      </c>
      <c r="I292" s="1">
        <v>421</v>
      </c>
      <c r="J292" s="1">
        <v>12.0726</v>
      </c>
      <c r="K292" s="1">
        <v>1.6758</v>
      </c>
      <c r="L292" s="1">
        <v>8.788032</v>
      </c>
      <c r="M292" s="1">
        <v>15.357168</v>
      </c>
      <c r="O292" s="6">
        <f t="shared" si="20"/>
        <v>94</v>
      </c>
      <c r="P292" s="9">
        <f t="shared" si="21"/>
        <v>18.25242718446602</v>
      </c>
      <c r="Q292" s="9">
        <f t="shared" si="22"/>
        <v>18.494743971025585</v>
      </c>
      <c r="R292" s="9">
        <f t="shared" si="23"/>
        <v>9.0873584168728</v>
      </c>
      <c r="S292" s="1">
        <f t="shared" si="24"/>
        <v>0.13959999999999995</v>
      </c>
    </row>
    <row r="293" spans="1:19" ht="12.75" customHeight="1">
      <c r="A293" s="4">
        <v>6</v>
      </c>
      <c r="B293" s="5" t="s">
        <v>59</v>
      </c>
      <c r="C293" s="5" t="s">
        <v>41</v>
      </c>
      <c r="D293" s="6">
        <v>2023</v>
      </c>
      <c r="E293" s="7">
        <v>9.2349</v>
      </c>
      <c r="F293" s="7">
        <v>0.7023</v>
      </c>
      <c r="G293" s="7">
        <v>7.858391999999999</v>
      </c>
      <c r="H293" s="7">
        <v>10.611407999999999</v>
      </c>
      <c r="I293" s="1">
        <v>1506</v>
      </c>
      <c r="J293" s="1">
        <v>9.7459</v>
      </c>
      <c r="K293" s="1">
        <v>0.8348</v>
      </c>
      <c r="L293" s="1">
        <v>8.109692</v>
      </c>
      <c r="M293" s="1">
        <v>11.382108</v>
      </c>
      <c r="O293" s="6">
        <f t="shared" si="20"/>
        <v>517</v>
      </c>
      <c r="P293" s="9">
        <f t="shared" si="21"/>
        <v>25.55610479485912</v>
      </c>
      <c r="Q293" s="9">
        <f t="shared" si="22"/>
        <v>5.533357156006032</v>
      </c>
      <c r="R293" s="9">
        <f t="shared" si="23"/>
        <v>18.866581233091264</v>
      </c>
      <c r="S293" s="1">
        <f t="shared" si="24"/>
        <v>0.13249999999999995</v>
      </c>
    </row>
    <row r="294" spans="1:19" ht="12.75" customHeight="1">
      <c r="A294" s="4">
        <v>6</v>
      </c>
      <c r="B294" s="5" t="s">
        <v>60</v>
      </c>
      <c r="C294" s="5" t="s">
        <v>41</v>
      </c>
      <c r="D294" s="6">
        <v>428</v>
      </c>
      <c r="E294" s="7">
        <v>7.398</v>
      </c>
      <c r="F294" s="7">
        <v>1.2427</v>
      </c>
      <c r="G294" s="7">
        <v>4.962308</v>
      </c>
      <c r="H294" s="7">
        <v>9.833692</v>
      </c>
      <c r="I294" s="1">
        <v>317</v>
      </c>
      <c r="J294" s="1">
        <v>6.5753</v>
      </c>
      <c r="K294" s="1">
        <v>1.4499</v>
      </c>
      <c r="L294" s="1">
        <v>3.7334960000000006</v>
      </c>
      <c r="M294" s="1">
        <v>9.417104</v>
      </c>
      <c r="O294" s="6">
        <f t="shared" si="20"/>
        <v>111</v>
      </c>
      <c r="P294" s="9">
        <f t="shared" si="21"/>
        <v>25.934579439252335</v>
      </c>
      <c r="Q294" s="9">
        <f t="shared" si="22"/>
        <v>11.120573127872388</v>
      </c>
      <c r="R294" s="9">
        <f t="shared" si="23"/>
        <v>16.673372495372984</v>
      </c>
      <c r="S294" s="1">
        <f t="shared" si="24"/>
        <v>0.20720000000000005</v>
      </c>
    </row>
    <row r="295" spans="1:19" ht="12.75" customHeight="1">
      <c r="A295" s="4">
        <v>6</v>
      </c>
      <c r="B295" s="5" t="s">
        <v>61</v>
      </c>
      <c r="C295" s="5" t="s">
        <v>41</v>
      </c>
      <c r="D295" s="6">
        <v>1572</v>
      </c>
      <c r="E295" s="7">
        <v>10.9552</v>
      </c>
      <c r="F295" s="7">
        <v>0.9901</v>
      </c>
      <c r="G295" s="7">
        <v>9.014604</v>
      </c>
      <c r="H295" s="7">
        <v>12.895795999999999</v>
      </c>
      <c r="I295" s="1">
        <v>1096</v>
      </c>
      <c r="J295" s="1">
        <v>10.2469</v>
      </c>
      <c r="K295" s="1">
        <v>0.9734</v>
      </c>
      <c r="L295" s="1">
        <v>8.339036</v>
      </c>
      <c r="M295" s="1">
        <v>12.154764</v>
      </c>
      <c r="O295" s="6">
        <f t="shared" si="20"/>
        <v>476</v>
      </c>
      <c r="P295" s="9">
        <f t="shared" si="21"/>
        <v>30.279898218829516</v>
      </c>
      <c r="Q295" s="9">
        <f t="shared" si="22"/>
        <v>6.465422812910759</v>
      </c>
      <c r="R295" s="9">
        <f t="shared" si="23"/>
        <v>1.6866983133016804</v>
      </c>
      <c r="S295" s="1">
        <f t="shared" si="24"/>
        <v>0.016699999999999937</v>
      </c>
    </row>
    <row r="296" spans="1:19" ht="12.75" customHeight="1">
      <c r="A296" s="4">
        <v>6</v>
      </c>
      <c r="B296" s="5" t="s">
        <v>62</v>
      </c>
      <c r="C296" s="5" t="s">
        <v>41</v>
      </c>
      <c r="D296" s="6">
        <v>2592</v>
      </c>
      <c r="E296" s="7">
        <v>9.507</v>
      </c>
      <c r="F296" s="7">
        <v>0.6497</v>
      </c>
      <c r="G296" s="7">
        <v>8.233588</v>
      </c>
      <c r="H296" s="7">
        <v>10.780412</v>
      </c>
      <c r="I296" s="1">
        <v>1958</v>
      </c>
      <c r="J296" s="1">
        <v>9.8451</v>
      </c>
      <c r="K296" s="1">
        <v>0.8608</v>
      </c>
      <c r="L296" s="1">
        <v>8.157932</v>
      </c>
      <c r="M296" s="1">
        <v>11.532268</v>
      </c>
      <c r="O296" s="6">
        <f t="shared" si="20"/>
        <v>634</v>
      </c>
      <c r="P296" s="9">
        <f t="shared" si="21"/>
        <v>24.459876543209877</v>
      </c>
      <c r="Q296" s="9">
        <f t="shared" si="22"/>
        <v>3.556326917008528</v>
      </c>
      <c r="R296" s="9">
        <f t="shared" si="23"/>
        <v>32.4919193473911</v>
      </c>
      <c r="S296" s="1">
        <f t="shared" si="24"/>
        <v>0.21109999999999998</v>
      </c>
    </row>
    <row r="297" spans="1:19" ht="12.75" customHeight="1">
      <c r="A297" s="4">
        <v>6</v>
      </c>
      <c r="B297" s="5" t="s">
        <v>56</v>
      </c>
      <c r="C297" s="5" t="s">
        <v>8</v>
      </c>
      <c r="D297" s="6">
        <v>2735</v>
      </c>
      <c r="E297" s="7">
        <v>34.187</v>
      </c>
      <c r="F297" s="7">
        <v>1.1544</v>
      </c>
      <c r="G297" s="7">
        <v>31.924376</v>
      </c>
      <c r="H297" s="7">
        <v>36.449624</v>
      </c>
      <c r="I297" s="1">
        <v>2217</v>
      </c>
      <c r="J297" s="1">
        <v>35.0895</v>
      </c>
      <c r="K297" s="1">
        <v>1.3554</v>
      </c>
      <c r="L297" s="1">
        <v>32.432916</v>
      </c>
      <c r="M297" s="1">
        <v>37.746084</v>
      </c>
      <c r="O297" s="6">
        <f t="shared" si="20"/>
        <v>518</v>
      </c>
      <c r="P297" s="9">
        <f t="shared" si="21"/>
        <v>18.939670932358318</v>
      </c>
      <c r="Q297" s="9">
        <f t="shared" si="22"/>
        <v>2.6398923567438017</v>
      </c>
      <c r="R297" s="9">
        <f t="shared" si="23"/>
        <v>17.411642411642397</v>
      </c>
      <c r="S297" s="1">
        <f t="shared" si="24"/>
        <v>0.20099999999999985</v>
      </c>
    </row>
    <row r="298" spans="1:19" ht="12.75" customHeight="1">
      <c r="A298" s="4">
        <v>6</v>
      </c>
      <c r="B298" s="5" t="s">
        <v>55</v>
      </c>
      <c r="C298" s="5" t="s">
        <v>8</v>
      </c>
      <c r="D298" s="6">
        <v>1219</v>
      </c>
      <c r="E298" s="7">
        <v>35.2832</v>
      </c>
      <c r="F298" s="7">
        <v>1.6274</v>
      </c>
      <c r="G298" s="7">
        <v>32.093496</v>
      </c>
      <c r="H298" s="7">
        <v>38.472904</v>
      </c>
      <c r="I298" s="1">
        <v>957</v>
      </c>
      <c r="J298" s="1">
        <v>35.2272</v>
      </c>
      <c r="K298" s="1">
        <v>1.6529</v>
      </c>
      <c r="L298" s="1">
        <v>31.987516000000003</v>
      </c>
      <c r="M298" s="1">
        <v>38.466884</v>
      </c>
      <c r="O298" s="6">
        <f t="shared" si="20"/>
        <v>262</v>
      </c>
      <c r="P298" s="9">
        <f t="shared" si="21"/>
        <v>21.493027071369973</v>
      </c>
      <c r="Q298" s="9">
        <f t="shared" si="22"/>
        <v>0.15871576274260096</v>
      </c>
      <c r="R298" s="9">
        <f t="shared" si="23"/>
        <v>1.5669165540125403</v>
      </c>
      <c r="S298" s="1">
        <f t="shared" si="24"/>
        <v>0.025500000000000078</v>
      </c>
    </row>
    <row r="299" spans="1:19" ht="12.75" customHeight="1">
      <c r="A299" s="4">
        <v>6</v>
      </c>
      <c r="B299" s="5" t="s">
        <v>57</v>
      </c>
      <c r="C299" s="5" t="s">
        <v>8</v>
      </c>
      <c r="D299" s="6">
        <v>983</v>
      </c>
      <c r="E299" s="7">
        <v>32.4306</v>
      </c>
      <c r="F299" s="7">
        <v>1.8322</v>
      </c>
      <c r="G299" s="7">
        <v>28.839488</v>
      </c>
      <c r="H299" s="7">
        <v>36.021712</v>
      </c>
      <c r="I299" s="1">
        <v>829</v>
      </c>
      <c r="J299" s="1">
        <v>39.5139</v>
      </c>
      <c r="K299" s="1">
        <v>2.0466</v>
      </c>
      <c r="L299" s="1">
        <v>35.502564</v>
      </c>
      <c r="M299" s="1">
        <v>43.525236</v>
      </c>
      <c r="O299" s="6">
        <f t="shared" si="20"/>
        <v>154</v>
      </c>
      <c r="P299" s="9">
        <f t="shared" si="21"/>
        <v>15.666327568667345</v>
      </c>
      <c r="Q299" s="9">
        <f t="shared" si="22"/>
        <v>21.841409039610742</v>
      </c>
      <c r="R299" s="9">
        <f t="shared" si="23"/>
        <v>11.701779281737808</v>
      </c>
      <c r="S299" s="1">
        <f t="shared" si="24"/>
        <v>0.21440000000000012</v>
      </c>
    </row>
    <row r="300" spans="1:19" ht="12.75" customHeight="1">
      <c r="A300" s="4">
        <v>6</v>
      </c>
      <c r="B300" s="5" t="s">
        <v>58</v>
      </c>
      <c r="C300" s="5" t="s">
        <v>8</v>
      </c>
      <c r="D300" s="6">
        <v>514</v>
      </c>
      <c r="E300" s="7">
        <v>30.7989</v>
      </c>
      <c r="F300" s="7">
        <v>2.4096</v>
      </c>
      <c r="G300" s="7">
        <v>26.076084</v>
      </c>
      <c r="H300" s="7">
        <v>35.521716</v>
      </c>
      <c r="I300" s="1">
        <v>420</v>
      </c>
      <c r="J300" s="1">
        <v>35.9432</v>
      </c>
      <c r="K300" s="1">
        <v>2.7873</v>
      </c>
      <c r="L300" s="1">
        <v>30.480092</v>
      </c>
      <c r="M300" s="1">
        <v>41.406307999999996</v>
      </c>
      <c r="O300" s="6">
        <f t="shared" si="20"/>
        <v>94</v>
      </c>
      <c r="P300" s="9">
        <f t="shared" si="21"/>
        <v>18.28793774319066</v>
      </c>
      <c r="Q300" s="9">
        <f t="shared" si="22"/>
        <v>16.70286925831766</v>
      </c>
      <c r="R300" s="9">
        <f t="shared" si="23"/>
        <v>15.674800796812743</v>
      </c>
      <c r="S300" s="1">
        <f t="shared" si="24"/>
        <v>0.37769999999999987</v>
      </c>
    </row>
    <row r="301" spans="1:19" ht="12.75" customHeight="1">
      <c r="A301" s="4">
        <v>6</v>
      </c>
      <c r="B301" s="5" t="s">
        <v>59</v>
      </c>
      <c r="C301" s="5" t="s">
        <v>8</v>
      </c>
      <c r="D301" s="6">
        <v>2019</v>
      </c>
      <c r="E301" s="7">
        <v>32.0122</v>
      </c>
      <c r="F301" s="7">
        <v>1.2332</v>
      </c>
      <c r="G301" s="7">
        <v>29.595128</v>
      </c>
      <c r="H301" s="7">
        <v>34.429272</v>
      </c>
      <c r="I301" s="1">
        <v>1506</v>
      </c>
      <c r="J301" s="1">
        <v>31.9143</v>
      </c>
      <c r="K301" s="1">
        <v>1.407</v>
      </c>
      <c r="L301" s="1">
        <v>29.15658</v>
      </c>
      <c r="M301" s="1">
        <v>34.67202</v>
      </c>
      <c r="O301" s="6">
        <f t="shared" si="20"/>
        <v>513</v>
      </c>
      <c r="P301" s="9">
        <f t="shared" si="21"/>
        <v>25.40861812778603</v>
      </c>
      <c r="Q301" s="9">
        <f t="shared" si="22"/>
        <v>0.30582090577966903</v>
      </c>
      <c r="R301" s="9">
        <f t="shared" si="23"/>
        <v>14.093415504378848</v>
      </c>
      <c r="S301" s="1">
        <f t="shared" si="24"/>
        <v>0.17379999999999995</v>
      </c>
    </row>
    <row r="302" spans="1:19" ht="12.75" customHeight="1">
      <c r="A302" s="4">
        <v>6</v>
      </c>
      <c r="B302" s="5" t="s">
        <v>60</v>
      </c>
      <c r="C302" s="5" t="s">
        <v>8</v>
      </c>
      <c r="D302" s="6">
        <v>428</v>
      </c>
      <c r="E302" s="7">
        <v>27.4252</v>
      </c>
      <c r="F302" s="7">
        <v>2.3898</v>
      </c>
      <c r="G302" s="7">
        <v>22.741191999999998</v>
      </c>
      <c r="H302" s="7">
        <v>32.109208</v>
      </c>
      <c r="I302" s="1">
        <v>317</v>
      </c>
      <c r="J302" s="1">
        <v>30.2046</v>
      </c>
      <c r="K302" s="1">
        <v>3.1828</v>
      </c>
      <c r="L302" s="1">
        <v>23.966312</v>
      </c>
      <c r="M302" s="1">
        <v>36.442887999999996</v>
      </c>
      <c r="O302" s="6">
        <f t="shared" si="20"/>
        <v>111</v>
      </c>
      <c r="P302" s="9">
        <f t="shared" si="21"/>
        <v>25.934579439252335</v>
      </c>
      <c r="Q302" s="9">
        <f t="shared" si="22"/>
        <v>10.134474862535182</v>
      </c>
      <c r="R302" s="9">
        <f t="shared" si="23"/>
        <v>33.18269311239433</v>
      </c>
      <c r="S302" s="1">
        <f t="shared" si="24"/>
        <v>0.7929999999999998</v>
      </c>
    </row>
    <row r="303" spans="1:19" ht="12.75" customHeight="1">
      <c r="A303" s="4">
        <v>6</v>
      </c>
      <c r="B303" s="5" t="s">
        <v>61</v>
      </c>
      <c r="C303" s="5" t="s">
        <v>8</v>
      </c>
      <c r="D303" s="6">
        <v>1570</v>
      </c>
      <c r="E303" s="7">
        <v>28.9269</v>
      </c>
      <c r="F303" s="7">
        <v>1.4634</v>
      </c>
      <c r="G303" s="7">
        <v>26.058636</v>
      </c>
      <c r="H303" s="7">
        <v>31.795164</v>
      </c>
      <c r="I303" s="1">
        <v>1095</v>
      </c>
      <c r="J303" s="1">
        <v>27.8994</v>
      </c>
      <c r="K303" s="1">
        <v>1.5351</v>
      </c>
      <c r="L303" s="1">
        <v>24.890604</v>
      </c>
      <c r="M303" s="1">
        <v>30.908196</v>
      </c>
      <c r="O303" s="6">
        <f t="shared" si="20"/>
        <v>475</v>
      </c>
      <c r="P303" s="9">
        <f t="shared" si="21"/>
        <v>30.254777070063692</v>
      </c>
      <c r="Q303" s="9">
        <f t="shared" si="22"/>
        <v>3.552057081816579</v>
      </c>
      <c r="R303" s="9">
        <f t="shared" si="23"/>
        <v>4.899548995489946</v>
      </c>
      <c r="S303" s="1">
        <f t="shared" si="24"/>
        <v>0.07169999999999987</v>
      </c>
    </row>
    <row r="304" spans="1:19" ht="12.75" customHeight="1">
      <c r="A304" s="4">
        <v>6</v>
      </c>
      <c r="B304" s="5" t="s">
        <v>62</v>
      </c>
      <c r="C304" s="5" t="s">
        <v>8</v>
      </c>
      <c r="D304" s="6">
        <v>2592</v>
      </c>
      <c r="E304" s="7">
        <v>18.5777</v>
      </c>
      <c r="F304" s="7">
        <v>0.9082</v>
      </c>
      <c r="G304" s="7">
        <v>16.797628</v>
      </c>
      <c r="H304" s="7">
        <v>20.357772</v>
      </c>
      <c r="I304" s="1">
        <v>1956</v>
      </c>
      <c r="J304" s="1">
        <v>17.9262</v>
      </c>
      <c r="K304" s="1">
        <v>1.059</v>
      </c>
      <c r="L304" s="1">
        <v>15.850560000000002</v>
      </c>
      <c r="M304" s="1">
        <v>20.00184</v>
      </c>
      <c r="O304" s="6">
        <f t="shared" si="20"/>
        <v>636</v>
      </c>
      <c r="P304" s="9">
        <f t="shared" si="21"/>
        <v>24.537037037037038</v>
      </c>
      <c r="Q304" s="9">
        <f t="shared" si="22"/>
        <v>3.5068926723975444</v>
      </c>
      <c r="R304" s="9">
        <f t="shared" si="23"/>
        <v>16.604272186743003</v>
      </c>
      <c r="S304" s="1">
        <f t="shared" si="24"/>
        <v>0.15079999999999993</v>
      </c>
    </row>
    <row r="305" spans="1:19" ht="12.75" customHeight="1">
      <c r="A305" s="4">
        <v>6</v>
      </c>
      <c r="B305" s="5" t="s">
        <v>56</v>
      </c>
      <c r="C305" s="5" t="s">
        <v>11</v>
      </c>
      <c r="D305" s="6">
        <v>2735</v>
      </c>
      <c r="E305" s="7">
        <v>15.9853</v>
      </c>
      <c r="F305" s="7">
        <v>0.8607</v>
      </c>
      <c r="G305" s="7">
        <v>14.298328000000001</v>
      </c>
      <c r="H305" s="7">
        <v>17.672272</v>
      </c>
      <c r="I305" s="1">
        <v>2217</v>
      </c>
      <c r="J305" s="1">
        <v>16.3852</v>
      </c>
      <c r="K305" s="1">
        <v>0.9402</v>
      </c>
      <c r="L305" s="1">
        <v>14.542408000000002</v>
      </c>
      <c r="M305" s="1">
        <v>18.227992</v>
      </c>
      <c r="O305" s="6">
        <f t="shared" si="20"/>
        <v>518</v>
      </c>
      <c r="P305" s="9">
        <f t="shared" si="21"/>
        <v>18.939670932358318</v>
      </c>
      <c r="Q305" s="9">
        <f t="shared" si="22"/>
        <v>2.50167341244769</v>
      </c>
      <c r="R305" s="9">
        <f t="shared" si="23"/>
        <v>9.236667828511678</v>
      </c>
      <c r="S305" s="1">
        <f t="shared" si="24"/>
        <v>0.0795</v>
      </c>
    </row>
    <row r="306" spans="1:19" ht="12.75" customHeight="1">
      <c r="A306" s="4">
        <v>6</v>
      </c>
      <c r="B306" s="5" t="s">
        <v>55</v>
      </c>
      <c r="C306" s="5" t="s">
        <v>11</v>
      </c>
      <c r="D306" s="6">
        <v>1219</v>
      </c>
      <c r="E306" s="7">
        <v>18.242</v>
      </c>
      <c r="F306" s="7">
        <v>1.3763</v>
      </c>
      <c r="G306" s="7">
        <v>15.544452</v>
      </c>
      <c r="H306" s="7">
        <v>20.939548000000002</v>
      </c>
      <c r="I306" s="1">
        <v>957</v>
      </c>
      <c r="J306" s="1">
        <v>17.5495</v>
      </c>
      <c r="K306" s="1">
        <v>1.4266</v>
      </c>
      <c r="L306" s="1">
        <v>14.753363999999998</v>
      </c>
      <c r="M306" s="1">
        <v>20.345636</v>
      </c>
      <c r="O306" s="6">
        <f t="shared" si="20"/>
        <v>262</v>
      </c>
      <c r="P306" s="9">
        <f t="shared" si="21"/>
        <v>21.493027071369973</v>
      </c>
      <c r="Q306" s="9">
        <f t="shared" si="22"/>
        <v>3.796184628878426</v>
      </c>
      <c r="R306" s="9">
        <f t="shared" si="23"/>
        <v>3.6547264404562965</v>
      </c>
      <c r="S306" s="1">
        <f t="shared" si="24"/>
        <v>0.05030000000000001</v>
      </c>
    </row>
    <row r="307" spans="1:19" ht="12.75" customHeight="1">
      <c r="A307" s="4">
        <v>6</v>
      </c>
      <c r="B307" s="5" t="s">
        <v>57</v>
      </c>
      <c r="C307" s="5" t="s">
        <v>11</v>
      </c>
      <c r="D307" s="6">
        <v>983</v>
      </c>
      <c r="E307" s="7">
        <v>19.1156</v>
      </c>
      <c r="F307" s="7">
        <v>1.505</v>
      </c>
      <c r="G307" s="7">
        <v>16.1658</v>
      </c>
      <c r="H307" s="7">
        <v>22.0654</v>
      </c>
      <c r="I307" s="1">
        <v>829</v>
      </c>
      <c r="J307" s="1">
        <v>21.5844</v>
      </c>
      <c r="K307" s="1">
        <v>1.7677</v>
      </c>
      <c r="L307" s="1">
        <v>18.119708</v>
      </c>
      <c r="M307" s="1">
        <v>25.049091999999998</v>
      </c>
      <c r="O307" s="6">
        <f t="shared" si="20"/>
        <v>154</v>
      </c>
      <c r="P307" s="9">
        <f t="shared" si="21"/>
        <v>15.666327568667345</v>
      </c>
      <c r="Q307" s="9">
        <f t="shared" si="22"/>
        <v>12.915105986733339</v>
      </c>
      <c r="R307" s="9">
        <f t="shared" si="23"/>
        <v>17.45514950166114</v>
      </c>
      <c r="S307" s="1">
        <f t="shared" si="24"/>
        <v>0.26270000000000016</v>
      </c>
    </row>
    <row r="308" spans="1:19" ht="12.75" customHeight="1">
      <c r="A308" s="4">
        <v>6</v>
      </c>
      <c r="B308" s="5" t="s">
        <v>58</v>
      </c>
      <c r="C308" s="5" t="s">
        <v>11</v>
      </c>
      <c r="D308" s="6">
        <v>514</v>
      </c>
      <c r="E308" s="7">
        <v>15.9024</v>
      </c>
      <c r="F308" s="7">
        <v>1.7345</v>
      </c>
      <c r="G308" s="7">
        <v>12.502780000000001</v>
      </c>
      <c r="H308" s="7">
        <v>19.30202</v>
      </c>
      <c r="I308" s="1">
        <v>420</v>
      </c>
      <c r="J308" s="1">
        <v>19.4174</v>
      </c>
      <c r="K308" s="1">
        <v>2.1527</v>
      </c>
      <c r="L308" s="1">
        <v>15.198108000000001</v>
      </c>
      <c r="M308" s="1">
        <v>23.636692</v>
      </c>
      <c r="O308" s="6">
        <f t="shared" si="20"/>
        <v>94</v>
      </c>
      <c r="P308" s="9">
        <f t="shared" si="21"/>
        <v>18.28793774319066</v>
      </c>
      <c r="Q308" s="9">
        <f t="shared" si="22"/>
        <v>22.103581849280616</v>
      </c>
      <c r="R308" s="9">
        <f t="shared" si="23"/>
        <v>24.11069472470452</v>
      </c>
      <c r="S308" s="1">
        <f t="shared" si="24"/>
        <v>0.41819999999999985</v>
      </c>
    </row>
    <row r="309" spans="1:19" ht="12.75" customHeight="1">
      <c r="A309" s="4">
        <v>6</v>
      </c>
      <c r="B309" s="5" t="s">
        <v>59</v>
      </c>
      <c r="C309" s="5" t="s">
        <v>11</v>
      </c>
      <c r="D309" s="6">
        <v>2019</v>
      </c>
      <c r="E309" s="7">
        <v>16.4372</v>
      </c>
      <c r="F309" s="7">
        <v>1.0644</v>
      </c>
      <c r="G309" s="7">
        <v>14.350976000000001</v>
      </c>
      <c r="H309" s="7">
        <v>18.523424000000002</v>
      </c>
      <c r="I309" s="1">
        <v>1506</v>
      </c>
      <c r="J309" s="1">
        <v>16.9169</v>
      </c>
      <c r="K309" s="1">
        <v>1.1243</v>
      </c>
      <c r="L309" s="1">
        <v>14.713271999999998</v>
      </c>
      <c r="M309" s="1">
        <v>19.120528</v>
      </c>
      <c r="O309" s="6">
        <f t="shared" si="20"/>
        <v>513</v>
      </c>
      <c r="P309" s="9">
        <f t="shared" si="21"/>
        <v>25.40861812778603</v>
      </c>
      <c r="Q309" s="9">
        <f t="shared" si="22"/>
        <v>2.9183802594115638</v>
      </c>
      <c r="R309" s="9">
        <f t="shared" si="23"/>
        <v>5.627583615182268</v>
      </c>
      <c r="S309" s="1">
        <f t="shared" si="24"/>
        <v>0.059900000000000064</v>
      </c>
    </row>
    <row r="310" spans="1:19" ht="12.75" customHeight="1">
      <c r="A310" s="4">
        <v>6</v>
      </c>
      <c r="B310" s="5" t="s">
        <v>60</v>
      </c>
      <c r="C310" s="5" t="s">
        <v>11</v>
      </c>
      <c r="D310" s="6">
        <v>428</v>
      </c>
      <c r="E310" s="7">
        <v>14.8465</v>
      </c>
      <c r="F310" s="7">
        <v>1.8528</v>
      </c>
      <c r="G310" s="7">
        <v>11.215012000000002</v>
      </c>
      <c r="H310" s="7">
        <v>18.477988</v>
      </c>
      <c r="I310" s="1">
        <v>317</v>
      </c>
      <c r="J310" s="1">
        <v>17.2716</v>
      </c>
      <c r="K310" s="1">
        <v>2.8273</v>
      </c>
      <c r="L310" s="1">
        <v>11.730091999999999</v>
      </c>
      <c r="M310" s="1">
        <v>22.813108</v>
      </c>
      <c r="O310" s="6">
        <f t="shared" si="20"/>
        <v>111</v>
      </c>
      <c r="P310" s="9">
        <f t="shared" si="21"/>
        <v>25.934579439252335</v>
      </c>
      <c r="Q310" s="9">
        <f t="shared" si="22"/>
        <v>16.334489610345862</v>
      </c>
      <c r="R310" s="9">
        <f t="shared" si="23"/>
        <v>52.5960708117444</v>
      </c>
      <c r="S310" s="1">
        <f t="shared" si="24"/>
        <v>0.9745000000000003</v>
      </c>
    </row>
    <row r="311" spans="1:19" ht="12.75" customHeight="1">
      <c r="A311" s="4">
        <v>6</v>
      </c>
      <c r="B311" s="5" t="s">
        <v>61</v>
      </c>
      <c r="C311" s="5" t="s">
        <v>11</v>
      </c>
      <c r="D311" s="6">
        <v>1570</v>
      </c>
      <c r="E311" s="7">
        <v>14.546</v>
      </c>
      <c r="F311" s="7">
        <v>1.1806</v>
      </c>
      <c r="G311" s="7">
        <v>12.232024</v>
      </c>
      <c r="H311" s="7">
        <v>16.859976</v>
      </c>
      <c r="I311" s="1">
        <v>1095</v>
      </c>
      <c r="J311" s="1">
        <v>14.7206</v>
      </c>
      <c r="K311" s="1">
        <v>1.2526</v>
      </c>
      <c r="L311" s="1">
        <v>12.265504</v>
      </c>
      <c r="M311" s="1">
        <v>17.175696</v>
      </c>
      <c r="O311" s="6">
        <f t="shared" si="20"/>
        <v>475</v>
      </c>
      <c r="P311" s="9">
        <f t="shared" si="21"/>
        <v>30.254777070063692</v>
      </c>
      <c r="Q311" s="9">
        <f t="shared" si="22"/>
        <v>1.2003299876254632</v>
      </c>
      <c r="R311" s="9">
        <f t="shared" si="23"/>
        <v>6.098593935287129</v>
      </c>
      <c r="S311" s="1">
        <f t="shared" si="24"/>
        <v>0.07199999999999986</v>
      </c>
    </row>
    <row r="312" spans="1:19" ht="12.75" customHeight="1">
      <c r="A312" s="4">
        <v>6</v>
      </c>
      <c r="B312" s="5" t="s">
        <v>62</v>
      </c>
      <c r="C312" s="5" t="s">
        <v>11</v>
      </c>
      <c r="D312" s="6">
        <v>2592</v>
      </c>
      <c r="E312" s="7">
        <v>8.581</v>
      </c>
      <c r="F312" s="7">
        <v>0.6591</v>
      </c>
      <c r="G312" s="7">
        <v>7.2891639999999995</v>
      </c>
      <c r="H312" s="7">
        <v>9.872836</v>
      </c>
      <c r="I312" s="1">
        <v>1956</v>
      </c>
      <c r="J312" s="1">
        <v>8.8122</v>
      </c>
      <c r="K312" s="1">
        <v>0.7449</v>
      </c>
      <c r="L312" s="1">
        <v>7.352196000000001</v>
      </c>
      <c r="M312" s="1">
        <v>10.272204</v>
      </c>
      <c r="O312" s="6">
        <f t="shared" si="20"/>
        <v>636</v>
      </c>
      <c r="P312" s="9">
        <f t="shared" si="21"/>
        <v>24.537037037037038</v>
      </c>
      <c r="Q312" s="9">
        <f t="shared" si="22"/>
        <v>2.694324670784305</v>
      </c>
      <c r="R312" s="9">
        <f t="shared" si="23"/>
        <v>13.017751479289938</v>
      </c>
      <c r="S312" s="1">
        <f t="shared" si="24"/>
        <v>0.08579999999999999</v>
      </c>
    </row>
    <row r="313" spans="1:19" ht="12.75" customHeight="1">
      <c r="A313" s="4">
        <v>6</v>
      </c>
      <c r="B313" s="5" t="s">
        <v>56</v>
      </c>
      <c r="C313" s="5" t="s">
        <v>14</v>
      </c>
      <c r="D313" s="6">
        <v>2735</v>
      </c>
      <c r="E313" s="7">
        <v>7.5207</v>
      </c>
      <c r="F313" s="7">
        <v>0.6233</v>
      </c>
      <c r="G313" s="7">
        <v>6.2990319999999995</v>
      </c>
      <c r="H313" s="7">
        <v>8.742367999999999</v>
      </c>
      <c r="I313" s="1">
        <v>2217</v>
      </c>
      <c r="J313" s="1">
        <v>7.4538</v>
      </c>
      <c r="K313" s="1">
        <v>0.6775</v>
      </c>
      <c r="L313" s="1">
        <v>6.125900000000001</v>
      </c>
      <c r="M313" s="1">
        <v>8.7817</v>
      </c>
      <c r="O313" s="6">
        <f t="shared" si="20"/>
        <v>518</v>
      </c>
      <c r="P313" s="9">
        <f t="shared" si="21"/>
        <v>18.939670932358318</v>
      </c>
      <c r="Q313" s="9">
        <f t="shared" si="22"/>
        <v>0.8895448561968902</v>
      </c>
      <c r="R313" s="9">
        <f t="shared" si="23"/>
        <v>8.695652173913048</v>
      </c>
      <c r="S313" s="1">
        <f t="shared" si="24"/>
        <v>0.05420000000000003</v>
      </c>
    </row>
    <row r="314" spans="1:19" ht="12.75" customHeight="1">
      <c r="A314" s="4">
        <v>6</v>
      </c>
      <c r="B314" s="5" t="s">
        <v>55</v>
      </c>
      <c r="C314" s="5" t="s">
        <v>14</v>
      </c>
      <c r="D314" s="6">
        <v>1219</v>
      </c>
      <c r="E314" s="7">
        <v>9.8689</v>
      </c>
      <c r="F314" s="7">
        <v>1.0864</v>
      </c>
      <c r="G314" s="7">
        <v>7.739556</v>
      </c>
      <c r="H314" s="7">
        <v>11.998244</v>
      </c>
      <c r="I314" s="1">
        <v>957</v>
      </c>
      <c r="J314" s="1">
        <v>8.6055</v>
      </c>
      <c r="K314" s="1">
        <v>1.0757</v>
      </c>
      <c r="L314" s="1">
        <v>6.497127999999999</v>
      </c>
      <c r="M314" s="1">
        <v>10.713871999999999</v>
      </c>
      <c r="O314" s="6">
        <f t="shared" si="20"/>
        <v>262</v>
      </c>
      <c r="P314" s="9">
        <f t="shared" si="21"/>
        <v>21.493027071369973</v>
      </c>
      <c r="Q314" s="9">
        <f t="shared" si="22"/>
        <v>12.801832017752746</v>
      </c>
      <c r="R314" s="9">
        <f t="shared" si="23"/>
        <v>0.9849042709867389</v>
      </c>
      <c r="S314" s="1">
        <f t="shared" si="24"/>
        <v>0.010699999999999932</v>
      </c>
    </row>
    <row r="315" spans="1:19" ht="12.75" customHeight="1">
      <c r="A315" s="4">
        <v>6</v>
      </c>
      <c r="B315" s="5" t="s">
        <v>57</v>
      </c>
      <c r="C315" s="5" t="s">
        <v>14</v>
      </c>
      <c r="D315" s="6">
        <v>983</v>
      </c>
      <c r="E315" s="7">
        <v>11.3134</v>
      </c>
      <c r="F315" s="7">
        <v>1.2948</v>
      </c>
      <c r="G315" s="7">
        <v>8.775592</v>
      </c>
      <c r="H315" s="7">
        <v>13.851208</v>
      </c>
      <c r="I315" s="1">
        <v>829</v>
      </c>
      <c r="J315" s="1">
        <v>11.7276</v>
      </c>
      <c r="K315" s="1">
        <v>1.312</v>
      </c>
      <c r="L315" s="1">
        <v>9.156080000000001</v>
      </c>
      <c r="M315" s="1">
        <v>14.29912</v>
      </c>
      <c r="O315" s="6">
        <f t="shared" si="20"/>
        <v>154</v>
      </c>
      <c r="P315" s="9">
        <f t="shared" si="21"/>
        <v>15.666327568667345</v>
      </c>
      <c r="Q315" s="9">
        <f t="shared" si="22"/>
        <v>3.661145190658874</v>
      </c>
      <c r="R315" s="9">
        <f t="shared" si="23"/>
        <v>1.3283904850169992</v>
      </c>
      <c r="S315" s="1">
        <f t="shared" si="24"/>
        <v>0.017200000000000104</v>
      </c>
    </row>
    <row r="316" spans="1:19" ht="12.75" customHeight="1">
      <c r="A316" s="4">
        <v>6</v>
      </c>
      <c r="B316" s="5" t="s">
        <v>58</v>
      </c>
      <c r="C316" s="5" t="s">
        <v>14</v>
      </c>
      <c r="D316" s="6">
        <v>514</v>
      </c>
      <c r="E316" s="7">
        <v>8.5387</v>
      </c>
      <c r="F316" s="7">
        <v>1.371</v>
      </c>
      <c r="G316" s="7">
        <v>5.85154</v>
      </c>
      <c r="H316" s="7">
        <v>11.22586</v>
      </c>
      <c r="I316" s="1">
        <v>420</v>
      </c>
      <c r="J316" s="1">
        <v>9.3482</v>
      </c>
      <c r="K316" s="1">
        <v>1.5284</v>
      </c>
      <c r="L316" s="1">
        <v>6.352536000000001</v>
      </c>
      <c r="M316" s="1">
        <v>12.343864</v>
      </c>
      <c r="O316" s="6">
        <f t="shared" si="20"/>
        <v>94</v>
      </c>
      <c r="P316" s="9">
        <f t="shared" si="21"/>
        <v>18.28793774319066</v>
      </c>
      <c r="Q316" s="9">
        <f t="shared" si="22"/>
        <v>9.480365863656058</v>
      </c>
      <c r="R316" s="9">
        <f t="shared" si="23"/>
        <v>11.480671043034281</v>
      </c>
      <c r="S316" s="1">
        <f t="shared" si="24"/>
        <v>0.15739999999999998</v>
      </c>
    </row>
    <row r="317" spans="1:19" ht="12.75" customHeight="1">
      <c r="A317" s="4">
        <v>6</v>
      </c>
      <c r="B317" s="5" t="s">
        <v>59</v>
      </c>
      <c r="C317" s="5" t="s">
        <v>14</v>
      </c>
      <c r="D317" s="6">
        <v>2019</v>
      </c>
      <c r="E317" s="7">
        <v>9.5647</v>
      </c>
      <c r="F317" s="7">
        <v>0.8771</v>
      </c>
      <c r="G317" s="7">
        <v>7.845584000000001</v>
      </c>
      <c r="H317" s="7">
        <v>11.283816</v>
      </c>
      <c r="I317" s="1">
        <v>1506</v>
      </c>
      <c r="J317" s="1">
        <v>9.9932</v>
      </c>
      <c r="K317" s="1">
        <v>0.9189</v>
      </c>
      <c r="L317" s="1">
        <v>8.192156</v>
      </c>
      <c r="M317" s="1">
        <v>11.794243999999999</v>
      </c>
      <c r="O317" s="6">
        <f t="shared" si="20"/>
        <v>513</v>
      </c>
      <c r="P317" s="9">
        <f t="shared" si="21"/>
        <v>25.40861812778603</v>
      </c>
      <c r="Q317" s="9">
        <f t="shared" si="22"/>
        <v>4.480015055359809</v>
      </c>
      <c r="R317" s="9">
        <f t="shared" si="23"/>
        <v>4.7657051647474695</v>
      </c>
      <c r="S317" s="1">
        <f t="shared" si="24"/>
        <v>0.04180000000000006</v>
      </c>
    </row>
    <row r="318" spans="1:19" ht="12.75" customHeight="1">
      <c r="A318" s="4">
        <v>6</v>
      </c>
      <c r="B318" s="5" t="s">
        <v>60</v>
      </c>
      <c r="C318" s="5" t="s">
        <v>14</v>
      </c>
      <c r="D318" s="6">
        <v>428</v>
      </c>
      <c r="E318" s="7">
        <v>8.2737</v>
      </c>
      <c r="F318" s="7">
        <v>1.4064</v>
      </c>
      <c r="G318" s="7">
        <v>5.517156</v>
      </c>
      <c r="H318" s="7">
        <v>11.030244</v>
      </c>
      <c r="I318" s="1">
        <v>317</v>
      </c>
      <c r="J318" s="1">
        <v>9.0344</v>
      </c>
      <c r="K318" s="1">
        <v>1.8595</v>
      </c>
      <c r="L318" s="1">
        <v>5.38978</v>
      </c>
      <c r="M318" s="1">
        <v>12.67902</v>
      </c>
      <c r="O318" s="6">
        <f t="shared" si="20"/>
        <v>111</v>
      </c>
      <c r="P318" s="9">
        <f t="shared" si="21"/>
        <v>25.934579439252335</v>
      </c>
      <c r="Q318" s="9">
        <f t="shared" si="22"/>
        <v>9.194193649757665</v>
      </c>
      <c r="R318" s="9">
        <f t="shared" si="23"/>
        <v>32.21700796359498</v>
      </c>
      <c r="S318" s="1">
        <f t="shared" si="24"/>
        <v>0.45309999999999984</v>
      </c>
    </row>
    <row r="319" spans="1:19" ht="12.75" customHeight="1">
      <c r="A319" s="4">
        <v>6</v>
      </c>
      <c r="B319" s="5" t="s">
        <v>61</v>
      </c>
      <c r="C319" s="5" t="s">
        <v>14</v>
      </c>
      <c r="D319" s="6">
        <v>1570</v>
      </c>
      <c r="E319" s="7">
        <v>7.9082</v>
      </c>
      <c r="F319" s="7">
        <v>0.9033</v>
      </c>
      <c r="G319" s="7">
        <v>6.137732</v>
      </c>
      <c r="H319" s="7">
        <v>9.678668</v>
      </c>
      <c r="I319" s="1">
        <v>1095</v>
      </c>
      <c r="J319" s="1">
        <v>7.6175</v>
      </c>
      <c r="K319" s="1">
        <v>0.9967</v>
      </c>
      <c r="L319" s="1">
        <v>5.663968</v>
      </c>
      <c r="M319" s="1">
        <v>9.571031999999999</v>
      </c>
      <c r="O319" s="6">
        <f t="shared" si="20"/>
        <v>475</v>
      </c>
      <c r="P319" s="9">
        <f t="shared" si="21"/>
        <v>30.254777070063692</v>
      </c>
      <c r="Q319" s="9">
        <f t="shared" si="22"/>
        <v>3.6759313118029406</v>
      </c>
      <c r="R319" s="9">
        <f t="shared" si="23"/>
        <v>10.339864939665674</v>
      </c>
      <c r="S319" s="1">
        <f t="shared" si="24"/>
        <v>0.09340000000000002</v>
      </c>
    </row>
    <row r="320" spans="1:19" ht="12.75" customHeight="1">
      <c r="A320" s="4">
        <v>6</v>
      </c>
      <c r="B320" s="5" t="s">
        <v>62</v>
      </c>
      <c r="C320" s="5" t="s">
        <v>14</v>
      </c>
      <c r="D320" s="6">
        <v>2592</v>
      </c>
      <c r="E320" s="7">
        <v>4.2966</v>
      </c>
      <c r="F320" s="7">
        <v>0.4928</v>
      </c>
      <c r="G320" s="7">
        <v>3.3307119999999997</v>
      </c>
      <c r="H320" s="7">
        <v>5.262487999999999</v>
      </c>
      <c r="I320" s="1">
        <v>1956</v>
      </c>
      <c r="J320" s="1">
        <v>4.7929</v>
      </c>
      <c r="K320" s="1">
        <v>0.5847</v>
      </c>
      <c r="L320" s="1">
        <v>3.6468880000000006</v>
      </c>
      <c r="M320" s="1">
        <v>5.938912</v>
      </c>
      <c r="O320" s="6">
        <f t="shared" si="20"/>
        <v>636</v>
      </c>
      <c r="P320" s="9">
        <f t="shared" si="21"/>
        <v>24.537037037037038</v>
      </c>
      <c r="Q320" s="9">
        <f t="shared" si="22"/>
        <v>11.55099380905834</v>
      </c>
      <c r="R320" s="9">
        <f t="shared" si="23"/>
        <v>18.64853896103896</v>
      </c>
      <c r="S320" s="1">
        <f t="shared" si="24"/>
        <v>0.0919</v>
      </c>
    </row>
    <row r="321" spans="1:19" ht="12.75" customHeight="1">
      <c r="A321" s="4">
        <v>6</v>
      </c>
      <c r="B321" s="5" t="s">
        <v>56</v>
      </c>
      <c r="C321" s="5" t="s">
        <v>52</v>
      </c>
      <c r="D321" s="6">
        <v>1879</v>
      </c>
      <c r="E321" s="7">
        <v>50.5199</v>
      </c>
      <c r="F321" s="7">
        <v>1.4338</v>
      </c>
      <c r="G321" s="7">
        <v>47.709652</v>
      </c>
      <c r="H321" s="7">
        <v>53.330148</v>
      </c>
      <c r="I321" s="1">
        <v>1523</v>
      </c>
      <c r="J321" s="1">
        <v>52.0422</v>
      </c>
      <c r="K321" s="1">
        <v>1.5649</v>
      </c>
      <c r="L321" s="1">
        <v>48.974996000000004</v>
      </c>
      <c r="M321" s="1">
        <v>55.109404</v>
      </c>
      <c r="O321" s="6">
        <f t="shared" si="20"/>
        <v>356</v>
      </c>
      <c r="P321" s="9">
        <f t="shared" si="21"/>
        <v>18.946248004257583</v>
      </c>
      <c r="Q321" s="9">
        <f t="shared" si="22"/>
        <v>3.013268038931196</v>
      </c>
      <c r="R321" s="9">
        <f t="shared" si="23"/>
        <v>9.143534663132934</v>
      </c>
      <c r="S321" s="1">
        <f t="shared" si="24"/>
        <v>0.1311</v>
      </c>
    </row>
    <row r="322" spans="1:19" ht="12.75" customHeight="1">
      <c r="A322" s="4">
        <v>6</v>
      </c>
      <c r="B322" s="5" t="s">
        <v>55</v>
      </c>
      <c r="C322" s="5" t="s">
        <v>52</v>
      </c>
      <c r="D322" s="6">
        <v>796</v>
      </c>
      <c r="E322" s="7">
        <v>53.3041</v>
      </c>
      <c r="F322" s="7">
        <v>2.042</v>
      </c>
      <c r="G322" s="7">
        <v>49.30178</v>
      </c>
      <c r="H322" s="7">
        <v>57.306419999999996</v>
      </c>
      <c r="I322" s="1">
        <v>608</v>
      </c>
      <c r="J322" s="1">
        <v>54.839</v>
      </c>
      <c r="K322" s="1">
        <v>2.1012</v>
      </c>
      <c r="L322" s="1">
        <v>50.720648</v>
      </c>
      <c r="M322" s="1">
        <v>58.957352</v>
      </c>
      <c r="O322" s="6">
        <f t="shared" si="20"/>
        <v>188</v>
      </c>
      <c r="P322" s="9">
        <f t="shared" si="21"/>
        <v>23.618090452261306</v>
      </c>
      <c r="Q322" s="9">
        <f t="shared" si="22"/>
        <v>2.8795158346168503</v>
      </c>
      <c r="R322" s="9">
        <f t="shared" si="23"/>
        <v>2.8991185112634743</v>
      </c>
      <c r="S322" s="1">
        <f t="shared" si="24"/>
        <v>0.05920000000000014</v>
      </c>
    </row>
    <row r="323" spans="1:19" ht="12.75" customHeight="1">
      <c r="A323" s="4">
        <v>6</v>
      </c>
      <c r="B323" s="5" t="s">
        <v>57</v>
      </c>
      <c r="C323" s="5" t="s">
        <v>52</v>
      </c>
      <c r="D323" s="6">
        <v>588</v>
      </c>
      <c r="E323" s="7">
        <v>56.2705</v>
      </c>
      <c r="F323" s="7">
        <v>2.4041</v>
      </c>
      <c r="G323" s="7">
        <v>51.558464</v>
      </c>
      <c r="H323" s="7">
        <v>60.982535999999996</v>
      </c>
      <c r="I323" s="1">
        <v>527</v>
      </c>
      <c r="J323" s="1">
        <v>61.9979</v>
      </c>
      <c r="K323" s="1">
        <v>2.4213</v>
      </c>
      <c r="L323" s="1">
        <v>57.252152</v>
      </c>
      <c r="M323" s="1">
        <v>66.74364800000001</v>
      </c>
      <c r="O323" s="6">
        <f t="shared" si="20"/>
        <v>61</v>
      </c>
      <c r="P323" s="9">
        <f t="shared" si="21"/>
        <v>10.374149659863946</v>
      </c>
      <c r="Q323" s="9">
        <f t="shared" si="22"/>
        <v>10.178335006797528</v>
      </c>
      <c r="R323" s="9">
        <f t="shared" si="23"/>
        <v>0.7154444490661737</v>
      </c>
      <c r="S323" s="1">
        <f t="shared" si="24"/>
        <v>0.017199999999999882</v>
      </c>
    </row>
    <row r="324" spans="1:19" ht="12.75" customHeight="1">
      <c r="A324" s="4">
        <v>6</v>
      </c>
      <c r="B324" s="5" t="s">
        <v>58</v>
      </c>
      <c r="C324" s="5" t="s">
        <v>52</v>
      </c>
      <c r="D324" s="6">
        <v>322</v>
      </c>
      <c r="E324" s="7">
        <v>50.0117</v>
      </c>
      <c r="F324" s="7">
        <v>3.2927</v>
      </c>
      <c r="G324" s="7">
        <v>43.558008</v>
      </c>
      <c r="H324" s="7">
        <v>56.465391999999994</v>
      </c>
      <c r="I324" s="1">
        <v>271</v>
      </c>
      <c r="J324" s="1">
        <v>56.7905</v>
      </c>
      <c r="K324" s="1">
        <v>3.471</v>
      </c>
      <c r="L324" s="1">
        <v>49.98734</v>
      </c>
      <c r="M324" s="1">
        <v>63.59366</v>
      </c>
      <c r="O324" s="6">
        <f aca="true" t="shared" si="25" ref="O324:O387">(D324-I324)</f>
        <v>51</v>
      </c>
      <c r="P324" s="9">
        <f aca="true" t="shared" si="26" ref="P324:P387">(O324/D324)*100</f>
        <v>15.838509316770185</v>
      </c>
      <c r="Q324" s="9">
        <f aca="true" t="shared" si="27" ref="Q324:Q387">ABS(((J324-E324)/E324)*100)</f>
        <v>13.554428263786283</v>
      </c>
      <c r="R324" s="9">
        <f aca="true" t="shared" si="28" ref="R324:R387">ABS(((K324-F324)/F324)*100)</f>
        <v>5.415008959212808</v>
      </c>
      <c r="S324" s="1">
        <f aca="true" t="shared" si="29" ref="S324:S387">(R324/100)*F324</f>
        <v>0.17830000000000013</v>
      </c>
    </row>
    <row r="325" spans="1:19" ht="12.75" customHeight="1">
      <c r="A325" s="4">
        <v>6</v>
      </c>
      <c r="B325" s="5" t="s">
        <v>59</v>
      </c>
      <c r="C325" s="5" t="s">
        <v>52</v>
      </c>
      <c r="D325" s="6">
        <v>1193</v>
      </c>
      <c r="E325" s="7">
        <v>55.5849</v>
      </c>
      <c r="F325" s="7">
        <v>1.5688</v>
      </c>
      <c r="G325" s="7">
        <v>52.510051999999995</v>
      </c>
      <c r="H325" s="7">
        <v>58.659748</v>
      </c>
      <c r="I325" s="1">
        <v>887</v>
      </c>
      <c r="J325" s="1">
        <v>58.2314</v>
      </c>
      <c r="K325" s="1">
        <v>1.8946</v>
      </c>
      <c r="L325" s="1">
        <v>54.517984</v>
      </c>
      <c r="M325" s="1">
        <v>61.944816</v>
      </c>
      <c r="O325" s="6">
        <f t="shared" si="25"/>
        <v>306</v>
      </c>
      <c r="P325" s="9">
        <f t="shared" si="26"/>
        <v>25.649622799664712</v>
      </c>
      <c r="Q325" s="9">
        <f t="shared" si="27"/>
        <v>4.761185142007998</v>
      </c>
      <c r="R325" s="9">
        <f t="shared" si="28"/>
        <v>20.76746557878634</v>
      </c>
      <c r="S325" s="1">
        <f t="shared" si="29"/>
        <v>0.3258000000000001</v>
      </c>
    </row>
    <row r="326" spans="1:19" ht="12.75" customHeight="1">
      <c r="A326" s="4">
        <v>6</v>
      </c>
      <c r="B326" s="5" t="s">
        <v>60</v>
      </c>
      <c r="C326" s="5" t="s">
        <v>52</v>
      </c>
      <c r="D326" s="6">
        <v>215</v>
      </c>
      <c r="E326" s="7">
        <v>59.1069</v>
      </c>
      <c r="F326" s="7">
        <v>3.6508</v>
      </c>
      <c r="G326" s="7">
        <v>51.951332</v>
      </c>
      <c r="H326" s="7">
        <v>66.262468</v>
      </c>
      <c r="I326" s="1">
        <v>164</v>
      </c>
      <c r="J326" s="1">
        <v>60.7925</v>
      </c>
      <c r="K326" s="1">
        <v>4.579</v>
      </c>
      <c r="L326" s="1">
        <v>51.81766</v>
      </c>
      <c r="M326" s="1">
        <v>69.76733999999999</v>
      </c>
      <c r="O326" s="6">
        <f t="shared" si="25"/>
        <v>51</v>
      </c>
      <c r="P326" s="9">
        <f t="shared" si="26"/>
        <v>23.72093023255814</v>
      </c>
      <c r="Q326" s="9">
        <f t="shared" si="27"/>
        <v>2.8517821100412877</v>
      </c>
      <c r="R326" s="9">
        <f t="shared" si="28"/>
        <v>25.424564479018297</v>
      </c>
      <c r="S326" s="1">
        <f t="shared" si="29"/>
        <v>0.9281999999999999</v>
      </c>
    </row>
    <row r="327" spans="1:19" ht="12.75" customHeight="1">
      <c r="A327" s="4">
        <v>6</v>
      </c>
      <c r="B327" s="5" t="s">
        <v>61</v>
      </c>
      <c r="C327" s="5" t="s">
        <v>52</v>
      </c>
      <c r="D327" s="6">
        <v>884</v>
      </c>
      <c r="E327" s="7">
        <v>51.2084</v>
      </c>
      <c r="F327" s="7">
        <v>2.0049</v>
      </c>
      <c r="G327" s="7">
        <v>47.278796</v>
      </c>
      <c r="H327" s="7">
        <v>55.138003999999995</v>
      </c>
      <c r="I327" s="1">
        <v>608</v>
      </c>
      <c r="J327" s="1">
        <v>50.5314</v>
      </c>
      <c r="K327" s="1">
        <v>2.5038</v>
      </c>
      <c r="L327" s="1">
        <v>45.623951999999996</v>
      </c>
      <c r="M327" s="1">
        <v>55.438848</v>
      </c>
      <c r="O327" s="6">
        <f t="shared" si="25"/>
        <v>276</v>
      </c>
      <c r="P327" s="9">
        <f t="shared" si="26"/>
        <v>31.221719457013574</v>
      </c>
      <c r="Q327" s="9">
        <f t="shared" si="27"/>
        <v>1.3220487263808276</v>
      </c>
      <c r="R327" s="9">
        <f t="shared" si="28"/>
        <v>24.884034116414778</v>
      </c>
      <c r="S327" s="1">
        <f t="shared" si="29"/>
        <v>0.4988999999999999</v>
      </c>
    </row>
    <row r="328" spans="1:19" ht="12.75" customHeight="1">
      <c r="A328" s="4">
        <v>6</v>
      </c>
      <c r="B328" s="5" t="s">
        <v>62</v>
      </c>
      <c r="C328" s="5" t="s">
        <v>52</v>
      </c>
      <c r="D328" s="6">
        <v>1125</v>
      </c>
      <c r="E328" s="7">
        <v>44.0456</v>
      </c>
      <c r="F328" s="7">
        <v>1.7785</v>
      </c>
      <c r="G328" s="7">
        <v>40.55974</v>
      </c>
      <c r="H328" s="7">
        <v>47.53146</v>
      </c>
      <c r="I328" s="1">
        <v>852</v>
      </c>
      <c r="J328" s="1">
        <v>41.539</v>
      </c>
      <c r="K328" s="1">
        <v>1.9152</v>
      </c>
      <c r="L328" s="1">
        <v>37.785208000000004</v>
      </c>
      <c r="M328" s="1">
        <v>45.292792</v>
      </c>
      <c r="O328" s="6">
        <f t="shared" si="25"/>
        <v>273</v>
      </c>
      <c r="P328" s="9">
        <f t="shared" si="26"/>
        <v>24.266666666666666</v>
      </c>
      <c r="Q328" s="9">
        <f t="shared" si="27"/>
        <v>5.690920318942185</v>
      </c>
      <c r="R328" s="9">
        <f t="shared" si="28"/>
        <v>7.686252459938153</v>
      </c>
      <c r="S328" s="1">
        <f t="shared" si="29"/>
        <v>0.13670000000000004</v>
      </c>
    </row>
    <row r="329" spans="1:19" ht="12.75" customHeight="1">
      <c r="A329" s="4">
        <v>6</v>
      </c>
      <c r="B329" s="5" t="s">
        <v>56</v>
      </c>
      <c r="C329" s="5" t="s">
        <v>53</v>
      </c>
      <c r="D329" s="6">
        <v>1879</v>
      </c>
      <c r="E329" s="7">
        <v>23.6224</v>
      </c>
      <c r="F329" s="7">
        <v>1.2176</v>
      </c>
      <c r="G329" s="7">
        <v>21.235903999999998</v>
      </c>
      <c r="H329" s="7">
        <v>26.008896</v>
      </c>
      <c r="I329" s="1">
        <v>1523</v>
      </c>
      <c r="J329" s="1">
        <v>24.3013</v>
      </c>
      <c r="K329" s="1">
        <v>1.2558</v>
      </c>
      <c r="L329" s="1">
        <v>21.839932</v>
      </c>
      <c r="M329" s="1">
        <v>26.762668</v>
      </c>
      <c r="O329" s="6">
        <f t="shared" si="25"/>
        <v>356</v>
      </c>
      <c r="P329" s="9">
        <f t="shared" si="26"/>
        <v>18.946248004257583</v>
      </c>
      <c r="Q329" s="9">
        <f t="shared" si="27"/>
        <v>2.8739670820915837</v>
      </c>
      <c r="R329" s="9">
        <f t="shared" si="28"/>
        <v>3.1373193166885684</v>
      </c>
      <c r="S329" s="1">
        <f t="shared" si="29"/>
        <v>0.03820000000000001</v>
      </c>
    </row>
    <row r="330" spans="1:19" ht="12.75" customHeight="1">
      <c r="A330" s="4">
        <v>6</v>
      </c>
      <c r="B330" s="5" t="s">
        <v>55</v>
      </c>
      <c r="C330" s="5" t="s">
        <v>53</v>
      </c>
      <c r="D330" s="6">
        <v>796</v>
      </c>
      <c r="E330" s="7">
        <v>27.5591</v>
      </c>
      <c r="F330" s="7">
        <v>1.9221</v>
      </c>
      <c r="G330" s="7">
        <v>23.791784</v>
      </c>
      <c r="H330" s="7">
        <v>31.326416000000002</v>
      </c>
      <c r="I330" s="1">
        <v>608</v>
      </c>
      <c r="J330" s="1">
        <v>27.3197</v>
      </c>
      <c r="K330" s="1">
        <v>2.0525</v>
      </c>
      <c r="L330" s="1">
        <v>23.2968</v>
      </c>
      <c r="M330" s="1">
        <v>31.3426</v>
      </c>
      <c r="O330" s="6">
        <f t="shared" si="25"/>
        <v>188</v>
      </c>
      <c r="P330" s="9">
        <f t="shared" si="26"/>
        <v>23.618090452261306</v>
      </c>
      <c r="Q330" s="9">
        <f t="shared" si="27"/>
        <v>0.8686785852948747</v>
      </c>
      <c r="R330" s="9">
        <f t="shared" si="28"/>
        <v>6.784246397169778</v>
      </c>
      <c r="S330" s="1">
        <f t="shared" si="29"/>
        <v>0.1304000000000003</v>
      </c>
    </row>
    <row r="331" spans="1:19" ht="12.75" customHeight="1">
      <c r="A331" s="4">
        <v>6</v>
      </c>
      <c r="B331" s="5" t="s">
        <v>57</v>
      </c>
      <c r="C331" s="5" t="s">
        <v>53</v>
      </c>
      <c r="D331" s="6">
        <v>588</v>
      </c>
      <c r="E331" s="7">
        <v>33.1677</v>
      </c>
      <c r="F331" s="7">
        <v>2.2822</v>
      </c>
      <c r="G331" s="7">
        <v>28.694588000000003</v>
      </c>
      <c r="H331" s="7">
        <v>37.640812000000004</v>
      </c>
      <c r="I331" s="1">
        <v>527</v>
      </c>
      <c r="J331" s="1">
        <v>33.8663</v>
      </c>
      <c r="K331" s="1">
        <v>2.4662</v>
      </c>
      <c r="L331" s="1">
        <v>29.032548000000002</v>
      </c>
      <c r="M331" s="1">
        <v>38.700052</v>
      </c>
      <c r="O331" s="6">
        <f t="shared" si="25"/>
        <v>61</v>
      </c>
      <c r="P331" s="9">
        <f t="shared" si="26"/>
        <v>10.374149659863946</v>
      </c>
      <c r="Q331" s="9">
        <f t="shared" si="27"/>
        <v>2.1062660359325456</v>
      </c>
      <c r="R331" s="9">
        <f t="shared" si="28"/>
        <v>8.062395933748146</v>
      </c>
      <c r="S331" s="1">
        <f t="shared" si="29"/>
        <v>0.18400000000000016</v>
      </c>
    </row>
    <row r="332" spans="1:19" ht="12.75" customHeight="1">
      <c r="A332" s="4">
        <v>6</v>
      </c>
      <c r="B332" s="5" t="s">
        <v>58</v>
      </c>
      <c r="C332" s="5" t="s">
        <v>53</v>
      </c>
      <c r="D332" s="6">
        <v>322</v>
      </c>
      <c r="E332" s="7">
        <v>25.8225</v>
      </c>
      <c r="F332" s="7">
        <v>2.6571</v>
      </c>
      <c r="G332" s="7">
        <v>20.614584</v>
      </c>
      <c r="H332" s="7">
        <v>31.030416000000002</v>
      </c>
      <c r="I332" s="1">
        <v>271</v>
      </c>
      <c r="J332" s="1">
        <v>30.6796</v>
      </c>
      <c r="K332" s="1">
        <v>3.1575</v>
      </c>
      <c r="L332" s="1">
        <v>24.4909</v>
      </c>
      <c r="M332" s="1">
        <v>36.8683</v>
      </c>
      <c r="O332" s="6">
        <f t="shared" si="25"/>
        <v>51</v>
      </c>
      <c r="P332" s="9">
        <f t="shared" si="26"/>
        <v>15.838509316770185</v>
      </c>
      <c r="Q332" s="9">
        <f t="shared" si="27"/>
        <v>18.809565301578075</v>
      </c>
      <c r="R332" s="9">
        <f t="shared" si="28"/>
        <v>18.83256181551317</v>
      </c>
      <c r="S332" s="1">
        <f t="shared" si="29"/>
        <v>0.5004000000000004</v>
      </c>
    </row>
    <row r="333" spans="1:19" ht="12.75" customHeight="1">
      <c r="A333" s="4">
        <v>6</v>
      </c>
      <c r="B333" s="5" t="s">
        <v>59</v>
      </c>
      <c r="C333" s="5" t="s">
        <v>53</v>
      </c>
      <c r="D333" s="6">
        <v>1193</v>
      </c>
      <c r="E333" s="7">
        <v>28.5409</v>
      </c>
      <c r="F333" s="7">
        <v>1.681</v>
      </c>
      <c r="G333" s="7">
        <v>25.24614</v>
      </c>
      <c r="H333" s="7">
        <v>31.83566</v>
      </c>
      <c r="I333" s="1">
        <v>887</v>
      </c>
      <c r="J333" s="1">
        <v>30.867</v>
      </c>
      <c r="K333" s="1">
        <v>1.7997</v>
      </c>
      <c r="L333" s="1">
        <v>27.339588</v>
      </c>
      <c r="M333" s="1">
        <v>34.394412</v>
      </c>
      <c r="O333" s="6">
        <f t="shared" si="25"/>
        <v>306</v>
      </c>
      <c r="P333" s="9">
        <f t="shared" si="26"/>
        <v>25.649622799664712</v>
      </c>
      <c r="Q333" s="9">
        <f t="shared" si="27"/>
        <v>8.150058337333443</v>
      </c>
      <c r="R333" s="9">
        <f t="shared" si="28"/>
        <v>7.061273051754909</v>
      </c>
      <c r="S333" s="1">
        <f t="shared" si="29"/>
        <v>0.11870000000000001</v>
      </c>
    </row>
    <row r="334" spans="1:19" ht="12.75" customHeight="1">
      <c r="A334" s="4">
        <v>6</v>
      </c>
      <c r="B334" s="5" t="s">
        <v>60</v>
      </c>
      <c r="C334" s="5" t="s">
        <v>53</v>
      </c>
      <c r="D334" s="6">
        <v>215</v>
      </c>
      <c r="E334" s="7">
        <v>31.9972</v>
      </c>
      <c r="F334" s="7">
        <v>3.5433</v>
      </c>
      <c r="G334" s="7">
        <v>25.052332</v>
      </c>
      <c r="H334" s="7">
        <v>38.942068</v>
      </c>
      <c r="I334" s="1">
        <v>164</v>
      </c>
      <c r="J334" s="1">
        <v>34.7623</v>
      </c>
      <c r="K334" s="1">
        <v>4.89</v>
      </c>
      <c r="L334" s="1">
        <v>25.177900000000005</v>
      </c>
      <c r="M334" s="1">
        <v>44.3467</v>
      </c>
      <c r="O334" s="6">
        <f t="shared" si="25"/>
        <v>51</v>
      </c>
      <c r="P334" s="9">
        <f t="shared" si="26"/>
        <v>23.72093023255814</v>
      </c>
      <c r="Q334" s="9">
        <f t="shared" si="27"/>
        <v>8.641693648194229</v>
      </c>
      <c r="R334" s="9">
        <f t="shared" si="28"/>
        <v>38.00694268055202</v>
      </c>
      <c r="S334" s="1">
        <f t="shared" si="29"/>
        <v>1.3466999999999998</v>
      </c>
    </row>
    <row r="335" spans="1:19" ht="12.75" customHeight="1">
      <c r="A335" s="4">
        <v>6</v>
      </c>
      <c r="B335" s="5" t="s">
        <v>61</v>
      </c>
      <c r="C335" s="5" t="s">
        <v>53</v>
      </c>
      <c r="D335" s="6">
        <v>884</v>
      </c>
      <c r="E335" s="7">
        <v>25.7502</v>
      </c>
      <c r="F335" s="7">
        <v>1.84</v>
      </c>
      <c r="G335" s="7">
        <v>22.1438</v>
      </c>
      <c r="H335" s="7">
        <v>29.3566</v>
      </c>
      <c r="I335" s="1">
        <v>608</v>
      </c>
      <c r="J335" s="1">
        <v>26.662</v>
      </c>
      <c r="K335" s="1">
        <v>2.1954</v>
      </c>
      <c r="L335" s="1">
        <v>22.359016</v>
      </c>
      <c r="M335" s="1">
        <v>30.964983999999998</v>
      </c>
      <c r="O335" s="6">
        <f t="shared" si="25"/>
        <v>276</v>
      </c>
      <c r="P335" s="9">
        <f t="shared" si="26"/>
        <v>31.221719457013574</v>
      </c>
      <c r="Q335" s="9">
        <f t="shared" si="27"/>
        <v>3.5409433713136194</v>
      </c>
      <c r="R335" s="9">
        <f t="shared" si="28"/>
        <v>19.315217391304333</v>
      </c>
      <c r="S335" s="1">
        <f t="shared" si="29"/>
        <v>0.35539999999999977</v>
      </c>
    </row>
    <row r="336" spans="1:19" ht="12.75" customHeight="1">
      <c r="A336" s="4">
        <v>6</v>
      </c>
      <c r="B336" s="5" t="s">
        <v>62</v>
      </c>
      <c r="C336" s="5" t="s">
        <v>53</v>
      </c>
      <c r="D336" s="6">
        <v>1125</v>
      </c>
      <c r="E336" s="7">
        <v>20.3445</v>
      </c>
      <c r="F336" s="7">
        <v>1.4624</v>
      </c>
      <c r="G336" s="7">
        <v>17.478196</v>
      </c>
      <c r="H336" s="7">
        <v>23.210804</v>
      </c>
      <c r="I336" s="1">
        <v>852</v>
      </c>
      <c r="J336" s="1">
        <v>20.4198</v>
      </c>
      <c r="K336" s="1">
        <v>1.5691</v>
      </c>
      <c r="L336" s="1">
        <v>17.344364</v>
      </c>
      <c r="M336" s="1">
        <v>23.495236</v>
      </c>
      <c r="O336" s="6">
        <f t="shared" si="25"/>
        <v>273</v>
      </c>
      <c r="P336" s="9">
        <f t="shared" si="26"/>
        <v>24.266666666666666</v>
      </c>
      <c r="Q336" s="9">
        <f t="shared" si="27"/>
        <v>0.3701246037012391</v>
      </c>
      <c r="R336" s="9">
        <f t="shared" si="28"/>
        <v>7.296225382932168</v>
      </c>
      <c r="S336" s="1">
        <f t="shared" si="29"/>
        <v>0.10670000000000003</v>
      </c>
    </row>
    <row r="337" spans="1:19" ht="12.75" customHeight="1">
      <c r="A337" s="4">
        <v>6</v>
      </c>
      <c r="B337" s="5" t="s">
        <v>56</v>
      </c>
      <c r="C337" s="5" t="s">
        <v>54</v>
      </c>
      <c r="D337" s="6">
        <v>1879</v>
      </c>
      <c r="E337" s="7">
        <v>11.1137</v>
      </c>
      <c r="F337" s="7">
        <v>0.8954</v>
      </c>
      <c r="G337" s="7">
        <v>9.358716</v>
      </c>
      <c r="H337" s="7">
        <v>12.868684</v>
      </c>
      <c r="I337" s="1">
        <v>1523</v>
      </c>
      <c r="J337" s="1">
        <v>11.055</v>
      </c>
      <c r="K337" s="1">
        <v>0.9503</v>
      </c>
      <c r="L337" s="1">
        <v>9.192412</v>
      </c>
      <c r="M337" s="1">
        <v>12.917588</v>
      </c>
      <c r="O337" s="6">
        <f t="shared" si="25"/>
        <v>356</v>
      </c>
      <c r="P337" s="9">
        <f t="shared" si="26"/>
        <v>18.946248004257583</v>
      </c>
      <c r="Q337" s="9">
        <f t="shared" si="27"/>
        <v>0.5281769347741974</v>
      </c>
      <c r="R337" s="9">
        <f t="shared" si="28"/>
        <v>6.131337949519774</v>
      </c>
      <c r="S337" s="1">
        <f t="shared" si="29"/>
        <v>0.05490000000000006</v>
      </c>
    </row>
    <row r="338" spans="1:19" ht="12.75" customHeight="1">
      <c r="A338" s="4">
        <v>6</v>
      </c>
      <c r="B338" s="5" t="s">
        <v>55</v>
      </c>
      <c r="C338" s="5" t="s">
        <v>54</v>
      </c>
      <c r="D338" s="6">
        <v>796</v>
      </c>
      <c r="E338" s="7">
        <v>14.9095</v>
      </c>
      <c r="F338" s="7">
        <v>1.5572</v>
      </c>
      <c r="G338" s="7">
        <v>11.857388</v>
      </c>
      <c r="H338" s="7">
        <v>17.961612</v>
      </c>
      <c r="I338" s="1">
        <v>608</v>
      </c>
      <c r="J338" s="1">
        <v>13.3964</v>
      </c>
      <c r="K338" s="1">
        <v>1.6147</v>
      </c>
      <c r="L338" s="1">
        <v>10.231588</v>
      </c>
      <c r="M338" s="1">
        <v>16.561212</v>
      </c>
      <c r="O338" s="6">
        <f t="shared" si="25"/>
        <v>188</v>
      </c>
      <c r="P338" s="9">
        <f t="shared" si="26"/>
        <v>23.618090452261306</v>
      </c>
      <c r="Q338" s="9">
        <f t="shared" si="27"/>
        <v>10.148562996747039</v>
      </c>
      <c r="R338" s="9">
        <f t="shared" si="28"/>
        <v>3.692525044952486</v>
      </c>
      <c r="S338" s="1">
        <f t="shared" si="29"/>
        <v>0.057500000000000114</v>
      </c>
    </row>
    <row r="339" spans="1:19" ht="12.75" customHeight="1">
      <c r="A339" s="4">
        <v>6</v>
      </c>
      <c r="B339" s="5" t="s">
        <v>57</v>
      </c>
      <c r="C339" s="5" t="s">
        <v>54</v>
      </c>
      <c r="D339" s="6">
        <v>588</v>
      </c>
      <c r="E339" s="7">
        <v>19.63</v>
      </c>
      <c r="F339" s="7">
        <v>2.0625</v>
      </c>
      <c r="G339" s="7">
        <v>15.587499999999999</v>
      </c>
      <c r="H339" s="7">
        <v>23.6725</v>
      </c>
      <c r="I339" s="1">
        <v>527</v>
      </c>
      <c r="J339" s="1">
        <v>18.4008</v>
      </c>
      <c r="K339" s="1">
        <v>1.9335</v>
      </c>
      <c r="L339" s="1">
        <v>14.61114</v>
      </c>
      <c r="M339" s="1">
        <v>22.19046</v>
      </c>
      <c r="O339" s="6">
        <f t="shared" si="25"/>
        <v>61</v>
      </c>
      <c r="P339" s="9">
        <f t="shared" si="26"/>
        <v>10.374149659863946</v>
      </c>
      <c r="Q339" s="9">
        <f t="shared" si="27"/>
        <v>6.261844116148746</v>
      </c>
      <c r="R339" s="9">
        <f t="shared" si="28"/>
        <v>6.254545454545454</v>
      </c>
      <c r="S339" s="1">
        <f t="shared" si="29"/>
        <v>0.129</v>
      </c>
    </row>
    <row r="340" spans="1:19" ht="12.75" customHeight="1">
      <c r="A340" s="4">
        <v>6</v>
      </c>
      <c r="B340" s="5" t="s">
        <v>58</v>
      </c>
      <c r="C340" s="5" t="s">
        <v>54</v>
      </c>
      <c r="D340" s="6">
        <v>322</v>
      </c>
      <c r="E340" s="7">
        <v>13.8652</v>
      </c>
      <c r="F340" s="7">
        <v>2.1681</v>
      </c>
      <c r="G340" s="7">
        <v>9.615724</v>
      </c>
      <c r="H340" s="7">
        <v>18.114676</v>
      </c>
      <c r="I340" s="1">
        <v>271</v>
      </c>
      <c r="J340" s="1">
        <v>14.7702</v>
      </c>
      <c r="K340" s="1">
        <v>2.3469</v>
      </c>
      <c r="L340" s="1">
        <v>10.170276000000001</v>
      </c>
      <c r="M340" s="1">
        <v>19.370124</v>
      </c>
      <c r="O340" s="6">
        <f t="shared" si="25"/>
        <v>51</v>
      </c>
      <c r="P340" s="9">
        <f t="shared" si="26"/>
        <v>15.838509316770185</v>
      </c>
      <c r="Q340" s="9">
        <f t="shared" si="27"/>
        <v>6.527132677494743</v>
      </c>
      <c r="R340" s="9">
        <f t="shared" si="28"/>
        <v>8.246852082468536</v>
      </c>
      <c r="S340" s="1">
        <f t="shared" si="29"/>
        <v>0.1788000000000003</v>
      </c>
    </row>
    <row r="341" spans="1:19" ht="12.75" customHeight="1">
      <c r="A341" s="4">
        <v>6</v>
      </c>
      <c r="B341" s="5" t="s">
        <v>59</v>
      </c>
      <c r="C341" s="5" t="s">
        <v>54</v>
      </c>
      <c r="D341" s="6">
        <v>1193</v>
      </c>
      <c r="E341" s="7">
        <v>16.6077</v>
      </c>
      <c r="F341" s="7">
        <v>1.4391</v>
      </c>
      <c r="G341" s="7">
        <v>13.787064</v>
      </c>
      <c r="H341" s="7">
        <v>19.428336</v>
      </c>
      <c r="I341" s="1">
        <v>887</v>
      </c>
      <c r="J341" s="1">
        <v>18.2337</v>
      </c>
      <c r="K341" s="1">
        <v>1.555</v>
      </c>
      <c r="L341" s="1">
        <v>15.1859</v>
      </c>
      <c r="M341" s="1">
        <v>21.281499999999998</v>
      </c>
      <c r="O341" s="6">
        <f t="shared" si="25"/>
        <v>306</v>
      </c>
      <c r="P341" s="9">
        <f t="shared" si="26"/>
        <v>25.649622799664712</v>
      </c>
      <c r="Q341" s="9">
        <f t="shared" si="27"/>
        <v>9.790639281778919</v>
      </c>
      <c r="R341" s="9">
        <f t="shared" si="28"/>
        <v>8.053644639010486</v>
      </c>
      <c r="S341" s="1">
        <f t="shared" si="29"/>
        <v>0.1158999999999999</v>
      </c>
    </row>
    <row r="342" spans="1:19" ht="12.75" customHeight="1">
      <c r="A342" s="4">
        <v>6</v>
      </c>
      <c r="B342" s="5" t="s">
        <v>60</v>
      </c>
      <c r="C342" s="5" t="s">
        <v>54</v>
      </c>
      <c r="D342" s="6">
        <v>215</v>
      </c>
      <c r="E342" s="7">
        <v>17.8314</v>
      </c>
      <c r="F342" s="7">
        <v>2.8712</v>
      </c>
      <c r="G342" s="7">
        <v>12.203847999999999</v>
      </c>
      <c r="H342" s="7">
        <v>23.458951999999996</v>
      </c>
      <c r="I342" s="1">
        <v>164</v>
      </c>
      <c r="J342" s="1">
        <v>18.1834</v>
      </c>
      <c r="K342" s="1">
        <v>3.4708</v>
      </c>
      <c r="L342" s="1">
        <v>11.380631999999999</v>
      </c>
      <c r="M342" s="1">
        <v>24.986168</v>
      </c>
      <c r="O342" s="6">
        <f t="shared" si="25"/>
        <v>51</v>
      </c>
      <c r="P342" s="9">
        <f t="shared" si="26"/>
        <v>23.72093023255814</v>
      </c>
      <c r="Q342" s="9">
        <f t="shared" si="27"/>
        <v>1.9740457844027968</v>
      </c>
      <c r="R342" s="9">
        <f t="shared" si="28"/>
        <v>20.883254388409032</v>
      </c>
      <c r="S342" s="1">
        <f t="shared" si="29"/>
        <v>0.5996000000000001</v>
      </c>
    </row>
    <row r="343" spans="1:19" ht="12.75" customHeight="1">
      <c r="A343" s="4">
        <v>6</v>
      </c>
      <c r="B343" s="5" t="s">
        <v>61</v>
      </c>
      <c r="C343" s="5" t="s">
        <v>54</v>
      </c>
      <c r="D343" s="6">
        <v>884</v>
      </c>
      <c r="E343" s="7">
        <v>13.9996</v>
      </c>
      <c r="F343" s="7">
        <v>1.4913</v>
      </c>
      <c r="G343" s="7">
        <v>11.076652</v>
      </c>
      <c r="H343" s="7">
        <v>16.922548</v>
      </c>
      <c r="I343" s="1">
        <v>608</v>
      </c>
      <c r="J343" s="1">
        <v>13.7968</v>
      </c>
      <c r="K343" s="1">
        <v>1.7459</v>
      </c>
      <c r="L343" s="1">
        <v>10.374835999999998</v>
      </c>
      <c r="M343" s="1">
        <v>17.218764</v>
      </c>
      <c r="O343" s="6">
        <f t="shared" si="25"/>
        <v>276</v>
      </c>
      <c r="P343" s="9">
        <f t="shared" si="26"/>
        <v>31.221719457013574</v>
      </c>
      <c r="Q343" s="9">
        <f t="shared" si="27"/>
        <v>1.448612817509071</v>
      </c>
      <c r="R343" s="9">
        <f t="shared" si="28"/>
        <v>17.07235298062093</v>
      </c>
      <c r="S343" s="1">
        <f t="shared" si="29"/>
        <v>0.25459999999999994</v>
      </c>
    </row>
    <row r="344" spans="1:19" ht="12.75" customHeight="1">
      <c r="A344" s="4">
        <v>6</v>
      </c>
      <c r="B344" s="5" t="s">
        <v>62</v>
      </c>
      <c r="C344" s="5" t="s">
        <v>54</v>
      </c>
      <c r="D344" s="6">
        <v>1125</v>
      </c>
      <c r="E344" s="7">
        <v>10.1868</v>
      </c>
      <c r="F344" s="7">
        <v>1.135</v>
      </c>
      <c r="G344" s="7">
        <v>7.962199999999999</v>
      </c>
      <c r="H344" s="7">
        <v>12.4114</v>
      </c>
      <c r="I344" s="1">
        <v>852</v>
      </c>
      <c r="J344" s="1">
        <v>11.1062</v>
      </c>
      <c r="K344" s="1">
        <v>1.3001</v>
      </c>
      <c r="L344" s="1">
        <v>8.558004</v>
      </c>
      <c r="M344" s="1">
        <v>13.654395999999998</v>
      </c>
      <c r="O344" s="6">
        <f t="shared" si="25"/>
        <v>273</v>
      </c>
      <c r="P344" s="9">
        <f t="shared" si="26"/>
        <v>24.266666666666666</v>
      </c>
      <c r="Q344" s="9">
        <f t="shared" si="27"/>
        <v>9.025405426630536</v>
      </c>
      <c r="R344" s="9">
        <f t="shared" si="28"/>
        <v>14.546255506607931</v>
      </c>
      <c r="S344" s="1">
        <f t="shared" si="29"/>
        <v>0.1651</v>
      </c>
    </row>
    <row r="345" spans="1:19" ht="12.75" customHeight="1">
      <c r="A345" s="4">
        <v>7</v>
      </c>
      <c r="B345" s="5" t="s">
        <v>73</v>
      </c>
      <c r="C345" s="5" t="s">
        <v>51</v>
      </c>
      <c r="D345" s="6">
        <v>3328</v>
      </c>
      <c r="E345" s="7">
        <v>12.4326</v>
      </c>
      <c r="F345" s="7">
        <v>0.7599</v>
      </c>
      <c r="G345" s="7">
        <v>10.943196</v>
      </c>
      <c r="H345" s="7">
        <v>13.922004000000001</v>
      </c>
      <c r="I345" s="1">
        <v>2638</v>
      </c>
      <c r="J345" s="1">
        <v>11.3132</v>
      </c>
      <c r="K345" s="1">
        <v>0.7973</v>
      </c>
      <c r="L345" s="1">
        <v>9.750492</v>
      </c>
      <c r="M345" s="1">
        <v>12.875908</v>
      </c>
      <c r="O345" s="6">
        <f t="shared" si="25"/>
        <v>690</v>
      </c>
      <c r="P345" s="9">
        <f t="shared" si="26"/>
        <v>20.733173076923077</v>
      </c>
      <c r="Q345" s="9">
        <f t="shared" si="27"/>
        <v>9.003748210350212</v>
      </c>
      <c r="R345" s="9">
        <f t="shared" si="28"/>
        <v>4.921700223713645</v>
      </c>
      <c r="S345" s="1">
        <f t="shared" si="29"/>
        <v>0.03739999999999999</v>
      </c>
    </row>
    <row r="346" spans="1:19" ht="12.75" customHeight="1">
      <c r="A346" s="4">
        <v>7</v>
      </c>
      <c r="B346" s="5" t="s">
        <v>74</v>
      </c>
      <c r="C346" s="5" t="s">
        <v>51</v>
      </c>
      <c r="D346" s="6">
        <v>2002</v>
      </c>
      <c r="E346" s="7">
        <v>16.8551</v>
      </c>
      <c r="F346" s="7">
        <v>1.0633</v>
      </c>
      <c r="G346" s="7">
        <v>14.771032</v>
      </c>
      <c r="H346" s="7">
        <v>18.939168</v>
      </c>
      <c r="I346" s="1">
        <v>1594</v>
      </c>
      <c r="J346" s="1">
        <v>15.6102</v>
      </c>
      <c r="K346" s="1">
        <v>1.1229</v>
      </c>
      <c r="L346" s="1">
        <v>13.409316</v>
      </c>
      <c r="M346" s="1">
        <v>17.811084</v>
      </c>
      <c r="O346" s="6">
        <f t="shared" si="25"/>
        <v>408</v>
      </c>
      <c r="P346" s="9">
        <f t="shared" si="26"/>
        <v>20.37962037962038</v>
      </c>
      <c r="Q346" s="9">
        <f t="shared" si="27"/>
        <v>7.385895070334792</v>
      </c>
      <c r="R346" s="9">
        <f t="shared" si="28"/>
        <v>5.605191385309894</v>
      </c>
      <c r="S346" s="1">
        <f t="shared" si="29"/>
        <v>0.0596000000000001</v>
      </c>
    </row>
    <row r="347" spans="1:19" ht="12.75" customHeight="1">
      <c r="A347" s="4">
        <v>7</v>
      </c>
      <c r="B347" s="5" t="s">
        <v>75</v>
      </c>
      <c r="C347" s="5" t="s">
        <v>51</v>
      </c>
      <c r="D347" s="6">
        <v>2795</v>
      </c>
      <c r="E347" s="7">
        <v>19.5613</v>
      </c>
      <c r="F347" s="7">
        <v>0.8844</v>
      </c>
      <c r="G347" s="7">
        <v>17.827876</v>
      </c>
      <c r="H347" s="7">
        <v>21.294724</v>
      </c>
      <c r="I347" s="1">
        <v>2120</v>
      </c>
      <c r="J347" s="1">
        <v>20.344</v>
      </c>
      <c r="K347" s="1">
        <v>1.0568</v>
      </c>
      <c r="L347" s="1">
        <v>18.272672</v>
      </c>
      <c r="M347" s="1">
        <v>22.415328000000002</v>
      </c>
      <c r="O347" s="6">
        <f t="shared" si="25"/>
        <v>675</v>
      </c>
      <c r="P347" s="9">
        <f t="shared" si="26"/>
        <v>24.15026833631485</v>
      </c>
      <c r="Q347" s="9">
        <f t="shared" si="27"/>
        <v>4.001267809399181</v>
      </c>
      <c r="R347" s="9">
        <f t="shared" si="28"/>
        <v>19.49344188150158</v>
      </c>
      <c r="S347" s="1">
        <f t="shared" si="29"/>
        <v>0.1724</v>
      </c>
    </row>
    <row r="348" spans="1:19" ht="12.75" customHeight="1">
      <c r="A348" s="4">
        <v>7</v>
      </c>
      <c r="B348" s="5" t="s">
        <v>73</v>
      </c>
      <c r="C348" s="5" t="s">
        <v>40</v>
      </c>
      <c r="D348" s="6">
        <v>3328</v>
      </c>
      <c r="E348" s="7">
        <v>70.2183</v>
      </c>
      <c r="F348" s="7">
        <v>0.9757</v>
      </c>
      <c r="G348" s="7">
        <v>68.305928</v>
      </c>
      <c r="H348" s="7">
        <v>72.130672</v>
      </c>
      <c r="I348" s="1">
        <v>2636</v>
      </c>
      <c r="J348" s="1">
        <v>70.532</v>
      </c>
      <c r="K348" s="1">
        <v>1.092</v>
      </c>
      <c r="L348" s="1">
        <v>68.39168</v>
      </c>
      <c r="M348" s="1">
        <v>72.67232</v>
      </c>
      <c r="O348" s="6">
        <f t="shared" si="25"/>
        <v>692</v>
      </c>
      <c r="P348" s="9">
        <f t="shared" si="26"/>
        <v>20.793269230769234</v>
      </c>
      <c r="Q348" s="9">
        <f t="shared" si="27"/>
        <v>0.4467496364907684</v>
      </c>
      <c r="R348" s="9">
        <f t="shared" si="28"/>
        <v>11.91964743261249</v>
      </c>
      <c r="S348" s="1">
        <f t="shared" si="29"/>
        <v>0.11630000000000006</v>
      </c>
    </row>
    <row r="349" spans="1:19" ht="12.75" customHeight="1">
      <c r="A349" s="4">
        <v>7</v>
      </c>
      <c r="B349" s="5" t="s">
        <v>74</v>
      </c>
      <c r="C349" s="5" t="s">
        <v>40</v>
      </c>
      <c r="D349" s="6">
        <v>2002</v>
      </c>
      <c r="E349" s="7">
        <v>61.4826</v>
      </c>
      <c r="F349" s="7">
        <v>1.3154</v>
      </c>
      <c r="G349" s="7">
        <v>58.904416</v>
      </c>
      <c r="H349" s="7">
        <v>64.060784</v>
      </c>
      <c r="I349" s="1">
        <v>1593</v>
      </c>
      <c r="J349" s="1">
        <v>63.4043</v>
      </c>
      <c r="K349" s="1">
        <v>1.4728</v>
      </c>
      <c r="L349" s="1">
        <v>60.517612</v>
      </c>
      <c r="M349" s="1">
        <v>66.290988</v>
      </c>
      <c r="O349" s="6">
        <f t="shared" si="25"/>
        <v>409</v>
      </c>
      <c r="P349" s="9">
        <f t="shared" si="26"/>
        <v>20.42957042957043</v>
      </c>
      <c r="Q349" s="9">
        <f t="shared" si="27"/>
        <v>3.1255997631850336</v>
      </c>
      <c r="R349" s="9">
        <f t="shared" si="28"/>
        <v>11.965941918807983</v>
      </c>
      <c r="S349" s="1">
        <f t="shared" si="29"/>
        <v>0.1574000000000002</v>
      </c>
    </row>
    <row r="350" spans="1:19" ht="12.75" customHeight="1">
      <c r="A350" s="4">
        <v>7</v>
      </c>
      <c r="B350" s="5" t="s">
        <v>75</v>
      </c>
      <c r="C350" s="5" t="s">
        <v>40</v>
      </c>
      <c r="D350" s="6">
        <v>2795</v>
      </c>
      <c r="E350" s="7">
        <v>56.232</v>
      </c>
      <c r="F350" s="7">
        <v>1.0521</v>
      </c>
      <c r="G350" s="7">
        <v>54.169883999999996</v>
      </c>
      <c r="H350" s="7">
        <v>58.294116</v>
      </c>
      <c r="I350" s="1">
        <v>2118</v>
      </c>
      <c r="J350" s="1">
        <v>54.7676</v>
      </c>
      <c r="K350" s="1">
        <v>1.3226</v>
      </c>
      <c r="L350" s="1">
        <v>52.175304000000004</v>
      </c>
      <c r="M350" s="1">
        <v>57.359896</v>
      </c>
      <c r="O350" s="6">
        <f t="shared" si="25"/>
        <v>677</v>
      </c>
      <c r="P350" s="9">
        <f t="shared" si="26"/>
        <v>24.221824686940966</v>
      </c>
      <c r="Q350" s="9">
        <f t="shared" si="27"/>
        <v>2.6042111253378817</v>
      </c>
      <c r="R350" s="9">
        <f t="shared" si="28"/>
        <v>25.710483794316126</v>
      </c>
      <c r="S350" s="1">
        <f t="shared" si="29"/>
        <v>0.27049999999999996</v>
      </c>
    </row>
    <row r="351" spans="1:19" ht="12.75" customHeight="1">
      <c r="A351" s="4">
        <v>7</v>
      </c>
      <c r="B351" s="5" t="s">
        <v>73</v>
      </c>
      <c r="C351" s="5" t="s">
        <v>41</v>
      </c>
      <c r="D351" s="6">
        <v>3328</v>
      </c>
      <c r="E351" s="7">
        <v>13.3583</v>
      </c>
      <c r="F351" s="7">
        <v>0.6822</v>
      </c>
      <c r="G351" s="7">
        <v>12.021188</v>
      </c>
      <c r="H351" s="7">
        <v>14.695412</v>
      </c>
      <c r="I351" s="1">
        <v>2636</v>
      </c>
      <c r="J351" s="1">
        <v>13.9474</v>
      </c>
      <c r="K351" s="1">
        <v>0.7436</v>
      </c>
      <c r="L351" s="1">
        <v>12.489944</v>
      </c>
      <c r="M351" s="1">
        <v>15.404856</v>
      </c>
      <c r="O351" s="6">
        <f t="shared" si="25"/>
        <v>692</v>
      </c>
      <c r="P351" s="9">
        <f t="shared" si="26"/>
        <v>20.793269230769234</v>
      </c>
      <c r="Q351" s="9">
        <f t="shared" si="27"/>
        <v>4.409992289438028</v>
      </c>
      <c r="R351" s="9">
        <f t="shared" si="28"/>
        <v>9.000293169158606</v>
      </c>
      <c r="S351" s="1">
        <f t="shared" si="29"/>
        <v>0.06140000000000001</v>
      </c>
    </row>
    <row r="352" spans="1:19" ht="12.75" customHeight="1">
      <c r="A352" s="4">
        <v>7</v>
      </c>
      <c r="B352" s="5" t="s">
        <v>74</v>
      </c>
      <c r="C352" s="5" t="s">
        <v>41</v>
      </c>
      <c r="D352" s="6">
        <v>2002</v>
      </c>
      <c r="E352" s="7">
        <v>10.866</v>
      </c>
      <c r="F352" s="7">
        <v>0.7282</v>
      </c>
      <c r="G352" s="7">
        <v>9.438728</v>
      </c>
      <c r="H352" s="7">
        <v>12.293272</v>
      </c>
      <c r="I352" s="1">
        <v>1593</v>
      </c>
      <c r="J352" s="1">
        <v>10.8692</v>
      </c>
      <c r="K352" s="1">
        <v>0.8887</v>
      </c>
      <c r="L352" s="1">
        <v>9.127348</v>
      </c>
      <c r="M352" s="1">
        <v>12.611051999999999</v>
      </c>
      <c r="O352" s="6">
        <f t="shared" si="25"/>
        <v>409</v>
      </c>
      <c r="P352" s="9">
        <f t="shared" si="26"/>
        <v>20.42957042957043</v>
      </c>
      <c r="Q352" s="9">
        <f t="shared" si="27"/>
        <v>0.029449659488308924</v>
      </c>
      <c r="R352" s="9">
        <f t="shared" si="28"/>
        <v>22.0406481735787</v>
      </c>
      <c r="S352" s="1">
        <f t="shared" si="29"/>
        <v>0.1605000000000001</v>
      </c>
    </row>
    <row r="353" spans="1:19" ht="12.75" customHeight="1">
      <c r="A353" s="4">
        <v>7</v>
      </c>
      <c r="B353" s="5" t="s">
        <v>75</v>
      </c>
      <c r="C353" s="5" t="s">
        <v>41</v>
      </c>
      <c r="D353" s="6">
        <v>2795</v>
      </c>
      <c r="E353" s="7">
        <v>7.5638</v>
      </c>
      <c r="F353" s="7">
        <v>0.5453</v>
      </c>
      <c r="G353" s="7">
        <v>6.495011999999999</v>
      </c>
      <c r="H353" s="7">
        <v>8.632588</v>
      </c>
      <c r="I353" s="1">
        <v>2118</v>
      </c>
      <c r="J353" s="1">
        <v>8.1824</v>
      </c>
      <c r="K353" s="1">
        <v>0.6376</v>
      </c>
      <c r="L353" s="1">
        <v>6.932703999999999</v>
      </c>
      <c r="M353" s="1">
        <v>9.432096</v>
      </c>
      <c r="O353" s="6">
        <f t="shared" si="25"/>
        <v>677</v>
      </c>
      <c r="P353" s="9">
        <f t="shared" si="26"/>
        <v>24.221824686940966</v>
      </c>
      <c r="Q353" s="9">
        <f t="shared" si="27"/>
        <v>8.178428832068535</v>
      </c>
      <c r="R353" s="9">
        <f t="shared" si="28"/>
        <v>16.92646249770767</v>
      </c>
      <c r="S353" s="1">
        <f t="shared" si="29"/>
        <v>0.09229999999999994</v>
      </c>
    </row>
    <row r="354" spans="1:19" ht="12.75" customHeight="1">
      <c r="A354" s="4">
        <v>7</v>
      </c>
      <c r="B354" s="5" t="s">
        <v>73</v>
      </c>
      <c r="C354" s="5" t="s">
        <v>8</v>
      </c>
      <c r="D354" s="6">
        <v>3325</v>
      </c>
      <c r="E354" s="7">
        <v>38.0436</v>
      </c>
      <c r="F354" s="7">
        <v>1.0106</v>
      </c>
      <c r="G354" s="7">
        <v>36.062824</v>
      </c>
      <c r="H354" s="7">
        <v>40.024376</v>
      </c>
      <c r="I354" s="1">
        <v>2634</v>
      </c>
      <c r="J354" s="1">
        <v>39.6651</v>
      </c>
      <c r="K354" s="1">
        <v>1.1095</v>
      </c>
      <c r="L354" s="1">
        <v>37.490480000000005</v>
      </c>
      <c r="M354" s="1">
        <v>41.83972</v>
      </c>
      <c r="O354" s="6">
        <f t="shared" si="25"/>
        <v>691</v>
      </c>
      <c r="P354" s="9">
        <f t="shared" si="26"/>
        <v>20.781954887218046</v>
      </c>
      <c r="Q354" s="9">
        <f t="shared" si="27"/>
        <v>4.2622149323408</v>
      </c>
      <c r="R354" s="9">
        <f t="shared" si="28"/>
        <v>9.786265584801107</v>
      </c>
      <c r="S354" s="1">
        <f t="shared" si="29"/>
        <v>0.09889999999999999</v>
      </c>
    </row>
    <row r="355" spans="1:19" ht="12.75" customHeight="1">
      <c r="A355" s="4">
        <v>7</v>
      </c>
      <c r="B355" s="5" t="s">
        <v>74</v>
      </c>
      <c r="C355" s="5" t="s">
        <v>8</v>
      </c>
      <c r="D355" s="6">
        <v>2000</v>
      </c>
      <c r="E355" s="7">
        <v>33.7888</v>
      </c>
      <c r="F355" s="7">
        <v>1.218</v>
      </c>
      <c r="G355" s="7">
        <v>31.40152</v>
      </c>
      <c r="H355" s="7">
        <v>36.17608</v>
      </c>
      <c r="I355" s="1">
        <v>1589</v>
      </c>
      <c r="J355" s="1">
        <v>35.7057</v>
      </c>
      <c r="K355" s="1">
        <v>1.3969</v>
      </c>
      <c r="L355" s="1">
        <v>32.967776</v>
      </c>
      <c r="M355" s="1">
        <v>38.443624</v>
      </c>
      <c r="O355" s="6">
        <f t="shared" si="25"/>
        <v>411</v>
      </c>
      <c r="P355" s="9">
        <f t="shared" si="26"/>
        <v>20.549999999999997</v>
      </c>
      <c r="Q355" s="9">
        <f t="shared" si="27"/>
        <v>5.673181645989199</v>
      </c>
      <c r="R355" s="9">
        <f t="shared" si="28"/>
        <v>14.688013136289005</v>
      </c>
      <c r="S355" s="1">
        <f t="shared" si="29"/>
        <v>0.1789000000000001</v>
      </c>
    </row>
    <row r="356" spans="1:19" ht="12.75" customHeight="1">
      <c r="A356" s="4">
        <v>7</v>
      </c>
      <c r="B356" s="5" t="s">
        <v>75</v>
      </c>
      <c r="C356" s="5" t="s">
        <v>8</v>
      </c>
      <c r="D356" s="6">
        <v>2790</v>
      </c>
      <c r="E356" s="7">
        <v>32.2948</v>
      </c>
      <c r="F356" s="7">
        <v>1.0433</v>
      </c>
      <c r="G356" s="7">
        <v>30.249932</v>
      </c>
      <c r="H356" s="7">
        <v>34.339668</v>
      </c>
      <c r="I356" s="1">
        <v>2116</v>
      </c>
      <c r="J356" s="1">
        <v>33.1861</v>
      </c>
      <c r="K356" s="1">
        <v>1.2438</v>
      </c>
      <c r="L356" s="1">
        <v>30.748252000000004</v>
      </c>
      <c r="M356" s="1">
        <v>35.623948000000006</v>
      </c>
      <c r="O356" s="6">
        <f t="shared" si="25"/>
        <v>674</v>
      </c>
      <c r="P356" s="9">
        <f t="shared" si="26"/>
        <v>24.157706093189965</v>
      </c>
      <c r="Q356" s="9">
        <f t="shared" si="27"/>
        <v>2.7598870406381244</v>
      </c>
      <c r="R356" s="9">
        <f t="shared" si="28"/>
        <v>19.217866385507538</v>
      </c>
      <c r="S356" s="1">
        <f t="shared" si="29"/>
        <v>0.20050000000000012</v>
      </c>
    </row>
    <row r="357" spans="1:19" ht="12.75" customHeight="1">
      <c r="A357" s="4">
        <v>7</v>
      </c>
      <c r="B357" s="5" t="s">
        <v>73</v>
      </c>
      <c r="C357" s="5" t="s">
        <v>11</v>
      </c>
      <c r="D357" s="6">
        <v>3325</v>
      </c>
      <c r="E357" s="7">
        <v>19.2948</v>
      </c>
      <c r="F357" s="7">
        <v>0.847</v>
      </c>
      <c r="G357" s="7">
        <v>17.63468</v>
      </c>
      <c r="H357" s="7">
        <v>20.954919999999998</v>
      </c>
      <c r="I357" s="1">
        <v>2634</v>
      </c>
      <c r="J357" s="1">
        <v>18.7895</v>
      </c>
      <c r="K357" s="1">
        <v>0.8326</v>
      </c>
      <c r="L357" s="1">
        <v>17.157604</v>
      </c>
      <c r="M357" s="1">
        <v>20.421396</v>
      </c>
      <c r="O357" s="6">
        <f t="shared" si="25"/>
        <v>691</v>
      </c>
      <c r="P357" s="9">
        <f t="shared" si="26"/>
        <v>20.781954887218046</v>
      </c>
      <c r="Q357" s="9">
        <f t="shared" si="27"/>
        <v>2.6188403093061257</v>
      </c>
      <c r="R357" s="9">
        <f t="shared" si="28"/>
        <v>1.7001180637544238</v>
      </c>
      <c r="S357" s="1">
        <f t="shared" si="29"/>
        <v>0.014399999999999968</v>
      </c>
    </row>
    <row r="358" spans="1:19" ht="12.75" customHeight="1">
      <c r="A358" s="4">
        <v>7</v>
      </c>
      <c r="B358" s="5" t="s">
        <v>74</v>
      </c>
      <c r="C358" s="5" t="s">
        <v>11</v>
      </c>
      <c r="D358" s="6">
        <v>2000</v>
      </c>
      <c r="E358" s="7">
        <v>16.4942</v>
      </c>
      <c r="F358" s="7">
        <v>0.9724</v>
      </c>
      <c r="G358" s="7">
        <v>14.588296</v>
      </c>
      <c r="H358" s="7">
        <v>18.400104</v>
      </c>
      <c r="I358" s="1">
        <v>1589</v>
      </c>
      <c r="J358" s="1">
        <v>18.9599</v>
      </c>
      <c r="K358" s="1">
        <v>1.1697</v>
      </c>
      <c r="L358" s="1">
        <v>16.667288</v>
      </c>
      <c r="M358" s="1">
        <v>21.252512000000003</v>
      </c>
      <c r="O358" s="6">
        <f t="shared" si="25"/>
        <v>411</v>
      </c>
      <c r="P358" s="9">
        <f t="shared" si="26"/>
        <v>20.549999999999997</v>
      </c>
      <c r="Q358" s="9">
        <f t="shared" si="27"/>
        <v>14.948891125365291</v>
      </c>
      <c r="R358" s="9">
        <f t="shared" si="28"/>
        <v>20.290004113533517</v>
      </c>
      <c r="S358" s="1">
        <f t="shared" si="29"/>
        <v>0.19729999999999992</v>
      </c>
    </row>
    <row r="359" spans="1:19" ht="12.75" customHeight="1">
      <c r="A359" s="4">
        <v>7</v>
      </c>
      <c r="B359" s="5" t="s">
        <v>75</v>
      </c>
      <c r="C359" s="5" t="s">
        <v>11</v>
      </c>
      <c r="D359" s="6">
        <v>2790</v>
      </c>
      <c r="E359" s="7">
        <v>17.2217</v>
      </c>
      <c r="F359" s="7">
        <v>0.8886</v>
      </c>
      <c r="G359" s="7">
        <v>15.480044</v>
      </c>
      <c r="H359" s="7">
        <v>18.963355999999997</v>
      </c>
      <c r="I359" s="1">
        <v>2116</v>
      </c>
      <c r="J359" s="1">
        <v>19.4952</v>
      </c>
      <c r="K359" s="1">
        <v>1.0174</v>
      </c>
      <c r="L359" s="1">
        <v>17.501096</v>
      </c>
      <c r="M359" s="1">
        <v>21.489304</v>
      </c>
      <c r="O359" s="6">
        <f t="shared" si="25"/>
        <v>674</v>
      </c>
      <c r="P359" s="9">
        <f t="shared" si="26"/>
        <v>24.157706093189965</v>
      </c>
      <c r="Q359" s="9">
        <f t="shared" si="27"/>
        <v>13.201368041482562</v>
      </c>
      <c r="R359" s="9">
        <f t="shared" si="28"/>
        <v>14.494710781003842</v>
      </c>
      <c r="S359" s="1">
        <f t="shared" si="29"/>
        <v>0.12880000000000014</v>
      </c>
    </row>
    <row r="360" spans="1:19" ht="12.75" customHeight="1">
      <c r="A360" s="4">
        <v>7</v>
      </c>
      <c r="B360" s="5" t="s">
        <v>73</v>
      </c>
      <c r="C360" s="5" t="s">
        <v>14</v>
      </c>
      <c r="D360" s="6">
        <v>3325</v>
      </c>
      <c r="E360" s="7">
        <v>8.9767</v>
      </c>
      <c r="F360" s="7">
        <v>0.576</v>
      </c>
      <c r="G360" s="7">
        <v>7.847739999999999</v>
      </c>
      <c r="H360" s="7">
        <v>10.105659999999999</v>
      </c>
      <c r="I360" s="1">
        <v>2634</v>
      </c>
      <c r="J360" s="1">
        <v>9.1522</v>
      </c>
      <c r="K360" s="1">
        <v>0.6431</v>
      </c>
      <c r="L360" s="1">
        <v>7.891724000000001</v>
      </c>
      <c r="M360" s="1">
        <v>10.412676000000001</v>
      </c>
      <c r="O360" s="6">
        <f t="shared" si="25"/>
        <v>691</v>
      </c>
      <c r="P360" s="9">
        <f t="shared" si="26"/>
        <v>20.781954887218046</v>
      </c>
      <c r="Q360" s="9">
        <f t="shared" si="27"/>
        <v>1.9550614368309218</v>
      </c>
      <c r="R360" s="9">
        <f t="shared" si="28"/>
        <v>11.649305555555566</v>
      </c>
      <c r="S360" s="1">
        <f t="shared" si="29"/>
        <v>0.06710000000000005</v>
      </c>
    </row>
    <row r="361" spans="1:19" ht="12.75" customHeight="1">
      <c r="A361" s="4">
        <v>7</v>
      </c>
      <c r="B361" s="5" t="s">
        <v>74</v>
      </c>
      <c r="C361" s="5" t="s">
        <v>14</v>
      </c>
      <c r="D361" s="6">
        <v>2000</v>
      </c>
      <c r="E361" s="7">
        <v>8.6169</v>
      </c>
      <c r="F361" s="7">
        <v>0.7051</v>
      </c>
      <c r="G361" s="7">
        <v>7.234903999999999</v>
      </c>
      <c r="H361" s="7">
        <v>9.998895999999998</v>
      </c>
      <c r="I361" s="1">
        <v>1589</v>
      </c>
      <c r="J361" s="1">
        <v>8.7508</v>
      </c>
      <c r="K361" s="1">
        <v>0.8752</v>
      </c>
      <c r="L361" s="1">
        <v>7.035408</v>
      </c>
      <c r="M361" s="1">
        <v>10.466192</v>
      </c>
      <c r="O361" s="6">
        <f t="shared" si="25"/>
        <v>411</v>
      </c>
      <c r="P361" s="9">
        <f t="shared" si="26"/>
        <v>20.549999999999997</v>
      </c>
      <c r="Q361" s="9">
        <f t="shared" si="27"/>
        <v>1.5539231045967876</v>
      </c>
      <c r="R361" s="9">
        <f t="shared" si="28"/>
        <v>24.124237696780604</v>
      </c>
      <c r="S361" s="1">
        <f t="shared" si="29"/>
        <v>0.17010000000000003</v>
      </c>
    </row>
    <row r="362" spans="1:19" ht="12.75" customHeight="1">
      <c r="A362" s="4">
        <v>7</v>
      </c>
      <c r="B362" s="5" t="s">
        <v>75</v>
      </c>
      <c r="C362" s="5" t="s">
        <v>14</v>
      </c>
      <c r="D362" s="6">
        <v>2790</v>
      </c>
      <c r="E362" s="7">
        <v>10.3044</v>
      </c>
      <c r="F362" s="7">
        <v>0.7459</v>
      </c>
      <c r="G362" s="7">
        <v>8.842436</v>
      </c>
      <c r="H362" s="7">
        <v>11.766364</v>
      </c>
      <c r="I362" s="1">
        <v>2116</v>
      </c>
      <c r="J362" s="1">
        <v>11.3535</v>
      </c>
      <c r="K362" s="1">
        <v>0.8305</v>
      </c>
      <c r="L362" s="1">
        <v>9.72572</v>
      </c>
      <c r="M362" s="1">
        <v>12.98128</v>
      </c>
      <c r="O362" s="6">
        <f t="shared" si="25"/>
        <v>674</v>
      </c>
      <c r="P362" s="9">
        <f t="shared" si="26"/>
        <v>24.157706093189965</v>
      </c>
      <c r="Q362" s="9">
        <f t="shared" si="27"/>
        <v>10.181087690695248</v>
      </c>
      <c r="R362" s="9">
        <f t="shared" si="28"/>
        <v>11.342002949457033</v>
      </c>
      <c r="S362" s="1">
        <f t="shared" si="29"/>
        <v>0.08460000000000001</v>
      </c>
    </row>
    <row r="363" spans="1:19" ht="12.75" customHeight="1">
      <c r="A363" s="4">
        <v>7</v>
      </c>
      <c r="B363" s="5" t="s">
        <v>73</v>
      </c>
      <c r="C363" s="5" t="s">
        <v>52</v>
      </c>
      <c r="D363" s="6">
        <v>2338</v>
      </c>
      <c r="E363" s="7">
        <v>54.2059</v>
      </c>
      <c r="F363" s="7">
        <v>1.2275</v>
      </c>
      <c r="G363" s="7">
        <v>51.8</v>
      </c>
      <c r="H363" s="7">
        <v>56.6118</v>
      </c>
      <c r="I363" s="1">
        <v>1863</v>
      </c>
      <c r="J363" s="1">
        <v>56.2607</v>
      </c>
      <c r="K363" s="1">
        <v>1.2587</v>
      </c>
      <c r="L363" s="1">
        <v>53.793648</v>
      </c>
      <c r="M363" s="1">
        <v>58.727752</v>
      </c>
      <c r="O363" s="6">
        <f t="shared" si="25"/>
        <v>475</v>
      </c>
      <c r="P363" s="9">
        <f t="shared" si="26"/>
        <v>20.316509837467922</v>
      </c>
      <c r="Q363" s="9">
        <f t="shared" si="27"/>
        <v>3.7907312672605755</v>
      </c>
      <c r="R363" s="9">
        <f t="shared" si="28"/>
        <v>2.5417515274948994</v>
      </c>
      <c r="S363" s="1">
        <f t="shared" si="29"/>
        <v>0.031199999999999894</v>
      </c>
    </row>
    <row r="364" spans="1:19" ht="12.75" customHeight="1">
      <c r="A364" s="4">
        <v>7</v>
      </c>
      <c r="B364" s="5" t="s">
        <v>74</v>
      </c>
      <c r="C364" s="5" t="s">
        <v>52</v>
      </c>
      <c r="D364" s="6">
        <v>1274</v>
      </c>
      <c r="E364" s="7">
        <v>54.988</v>
      </c>
      <c r="F364" s="7">
        <v>1.5421</v>
      </c>
      <c r="G364" s="7">
        <v>51.965484</v>
      </c>
      <c r="H364" s="7">
        <v>58.010516</v>
      </c>
      <c r="I364" s="1">
        <v>1009</v>
      </c>
      <c r="J364" s="1">
        <v>56.3937</v>
      </c>
      <c r="K364" s="1">
        <v>1.8253</v>
      </c>
      <c r="L364" s="1">
        <v>52.816112000000004</v>
      </c>
      <c r="M364" s="1">
        <v>59.971288</v>
      </c>
      <c r="O364" s="6">
        <f t="shared" si="25"/>
        <v>265</v>
      </c>
      <c r="P364" s="9">
        <f t="shared" si="26"/>
        <v>20.800627943485086</v>
      </c>
      <c r="Q364" s="9">
        <f t="shared" si="27"/>
        <v>2.556375936567984</v>
      </c>
      <c r="R364" s="9">
        <f t="shared" si="28"/>
        <v>18.36456779715971</v>
      </c>
      <c r="S364" s="1">
        <f t="shared" si="29"/>
        <v>0.2831999999999999</v>
      </c>
    </row>
    <row r="365" spans="1:19" ht="12.75" customHeight="1">
      <c r="A365" s="4">
        <v>7</v>
      </c>
      <c r="B365" s="5" t="s">
        <v>75</v>
      </c>
      <c r="C365" s="5" t="s">
        <v>52</v>
      </c>
      <c r="D365" s="6">
        <v>1565</v>
      </c>
      <c r="E365" s="7">
        <v>57.4982</v>
      </c>
      <c r="F365" s="7">
        <v>1.4947</v>
      </c>
      <c r="G365" s="7">
        <v>54.568588</v>
      </c>
      <c r="H365" s="7">
        <v>60.427811999999996</v>
      </c>
      <c r="I365" s="1">
        <v>1178</v>
      </c>
      <c r="J365" s="1">
        <v>60.6364</v>
      </c>
      <c r="K365" s="1">
        <v>1.6968</v>
      </c>
      <c r="L365" s="1">
        <v>57.310672000000004</v>
      </c>
      <c r="M365" s="1">
        <v>63.962128</v>
      </c>
      <c r="O365" s="6">
        <f t="shared" si="25"/>
        <v>387</v>
      </c>
      <c r="P365" s="9">
        <f t="shared" si="26"/>
        <v>24.728434504792332</v>
      </c>
      <c r="Q365" s="9">
        <f t="shared" si="27"/>
        <v>5.45790998674742</v>
      </c>
      <c r="R365" s="9">
        <f t="shared" si="28"/>
        <v>13.521107914631711</v>
      </c>
      <c r="S365" s="1">
        <f t="shared" si="29"/>
        <v>0.20210000000000017</v>
      </c>
    </row>
    <row r="366" spans="1:19" ht="12.75" customHeight="1">
      <c r="A366" s="4">
        <v>7</v>
      </c>
      <c r="B366" s="5" t="s">
        <v>73</v>
      </c>
      <c r="C366" s="5" t="s">
        <v>53</v>
      </c>
      <c r="D366" s="6">
        <v>2338</v>
      </c>
      <c r="E366" s="7">
        <v>27.4919</v>
      </c>
      <c r="F366" s="7">
        <v>1.1404</v>
      </c>
      <c r="G366" s="7">
        <v>25.256716</v>
      </c>
      <c r="H366" s="7">
        <v>29.727084</v>
      </c>
      <c r="I366" s="1">
        <v>1863</v>
      </c>
      <c r="J366" s="1">
        <v>26.6509</v>
      </c>
      <c r="K366" s="1">
        <v>1.1287</v>
      </c>
      <c r="L366" s="1">
        <v>24.438648</v>
      </c>
      <c r="M366" s="1">
        <v>28.863152</v>
      </c>
      <c r="O366" s="6">
        <f t="shared" si="25"/>
        <v>475</v>
      </c>
      <c r="P366" s="9">
        <f t="shared" si="26"/>
        <v>20.316509837467922</v>
      </c>
      <c r="Q366" s="9">
        <f t="shared" si="27"/>
        <v>3.059082857132468</v>
      </c>
      <c r="R366" s="9">
        <f t="shared" si="28"/>
        <v>1.0259558049807123</v>
      </c>
      <c r="S366" s="1">
        <f t="shared" si="29"/>
        <v>0.011700000000000044</v>
      </c>
    </row>
    <row r="367" spans="1:19" ht="12.75" customHeight="1">
      <c r="A367" s="4">
        <v>7</v>
      </c>
      <c r="B367" s="5" t="s">
        <v>74</v>
      </c>
      <c r="C367" s="5" t="s">
        <v>53</v>
      </c>
      <c r="D367" s="6">
        <v>1274</v>
      </c>
      <c r="E367" s="7">
        <v>26.8427</v>
      </c>
      <c r="F367" s="7">
        <v>1.4864</v>
      </c>
      <c r="G367" s="7">
        <v>23.929356000000002</v>
      </c>
      <c r="H367" s="7">
        <v>29.756044</v>
      </c>
      <c r="I367" s="1">
        <v>1009</v>
      </c>
      <c r="J367" s="1">
        <v>29.9453</v>
      </c>
      <c r="K367" s="1">
        <v>1.7101</v>
      </c>
      <c r="L367" s="1">
        <v>26.593504</v>
      </c>
      <c r="M367" s="1">
        <v>33.297095999999996</v>
      </c>
      <c r="O367" s="6">
        <f t="shared" si="25"/>
        <v>265</v>
      </c>
      <c r="P367" s="9">
        <f t="shared" si="26"/>
        <v>20.800627943485086</v>
      </c>
      <c r="Q367" s="9">
        <f t="shared" si="27"/>
        <v>11.55844978336754</v>
      </c>
      <c r="R367" s="9">
        <f t="shared" si="28"/>
        <v>15.049784714747041</v>
      </c>
      <c r="S367" s="1">
        <f t="shared" si="29"/>
        <v>0.2237</v>
      </c>
    </row>
    <row r="368" spans="1:19" ht="12.75" customHeight="1">
      <c r="A368" s="4">
        <v>7</v>
      </c>
      <c r="B368" s="5" t="s">
        <v>75</v>
      </c>
      <c r="C368" s="5" t="s">
        <v>53</v>
      </c>
      <c r="D368" s="6">
        <v>1565</v>
      </c>
      <c r="E368" s="7">
        <v>30.6617</v>
      </c>
      <c r="F368" s="7">
        <v>1.4469</v>
      </c>
      <c r="G368" s="7">
        <v>27.825776</v>
      </c>
      <c r="H368" s="7">
        <v>33.497624</v>
      </c>
      <c r="I368" s="1">
        <v>1178</v>
      </c>
      <c r="J368" s="1">
        <v>35.6209</v>
      </c>
      <c r="K368" s="1">
        <v>1.6098</v>
      </c>
      <c r="L368" s="1">
        <v>32.465692</v>
      </c>
      <c r="M368" s="1">
        <v>38.776108</v>
      </c>
      <c r="O368" s="6">
        <f t="shared" si="25"/>
        <v>387</v>
      </c>
      <c r="P368" s="9">
        <f t="shared" si="26"/>
        <v>24.728434504792332</v>
      </c>
      <c r="Q368" s="9">
        <f t="shared" si="27"/>
        <v>16.17392382027089</v>
      </c>
      <c r="R368" s="9">
        <f t="shared" si="28"/>
        <v>11.258552767986716</v>
      </c>
      <c r="S368" s="1">
        <f t="shared" si="29"/>
        <v>0.1628999999999998</v>
      </c>
    </row>
    <row r="369" spans="1:19" ht="12.75" customHeight="1">
      <c r="A369" s="4">
        <v>7</v>
      </c>
      <c r="B369" s="5" t="s">
        <v>73</v>
      </c>
      <c r="C369" s="5" t="s">
        <v>54</v>
      </c>
      <c r="D369" s="6">
        <v>2338</v>
      </c>
      <c r="E369" s="7">
        <v>12.7903</v>
      </c>
      <c r="F369" s="7">
        <v>0.7936</v>
      </c>
      <c r="G369" s="7">
        <v>11.234844</v>
      </c>
      <c r="H369" s="7">
        <v>14.345756</v>
      </c>
      <c r="I369" s="1">
        <v>1863</v>
      </c>
      <c r="J369" s="1">
        <v>12.9814</v>
      </c>
      <c r="K369" s="1">
        <v>0.8974</v>
      </c>
      <c r="L369" s="1">
        <v>11.222496000000001</v>
      </c>
      <c r="M369" s="1">
        <v>14.740304</v>
      </c>
      <c r="O369" s="6">
        <f t="shared" si="25"/>
        <v>475</v>
      </c>
      <c r="P369" s="9">
        <f t="shared" si="26"/>
        <v>20.316509837467922</v>
      </c>
      <c r="Q369" s="9">
        <f t="shared" si="27"/>
        <v>1.4941009984128637</v>
      </c>
      <c r="R369" s="9">
        <f t="shared" si="28"/>
        <v>13.079637096774194</v>
      </c>
      <c r="S369" s="1">
        <f t="shared" si="29"/>
        <v>0.1038</v>
      </c>
    </row>
    <row r="370" spans="1:19" ht="12.75" customHeight="1">
      <c r="A370" s="4">
        <v>7</v>
      </c>
      <c r="B370" s="5" t="s">
        <v>74</v>
      </c>
      <c r="C370" s="5" t="s">
        <v>54</v>
      </c>
      <c r="D370" s="6">
        <v>1274</v>
      </c>
      <c r="E370" s="7">
        <v>14.0232</v>
      </c>
      <c r="F370" s="7">
        <v>1.1155</v>
      </c>
      <c r="G370" s="7">
        <v>11.83682</v>
      </c>
      <c r="H370" s="7">
        <v>16.20958</v>
      </c>
      <c r="I370" s="1">
        <v>1009</v>
      </c>
      <c r="J370" s="1">
        <v>13.821</v>
      </c>
      <c r="K370" s="1">
        <v>1.3387</v>
      </c>
      <c r="L370" s="1">
        <v>11.197148</v>
      </c>
      <c r="M370" s="1">
        <v>16.444852</v>
      </c>
      <c r="O370" s="6">
        <f t="shared" si="25"/>
        <v>265</v>
      </c>
      <c r="P370" s="9">
        <f t="shared" si="26"/>
        <v>20.800627943485086</v>
      </c>
      <c r="Q370" s="9">
        <f t="shared" si="27"/>
        <v>1.4418962861543694</v>
      </c>
      <c r="R370" s="9">
        <f t="shared" si="28"/>
        <v>20.008964589870022</v>
      </c>
      <c r="S370" s="1">
        <f t="shared" si="29"/>
        <v>0.22320000000000007</v>
      </c>
    </row>
    <row r="371" spans="1:19" ht="12.75" customHeight="1">
      <c r="A371" s="4">
        <v>7</v>
      </c>
      <c r="B371" s="5" t="s">
        <v>75</v>
      </c>
      <c r="C371" s="5" t="s">
        <v>54</v>
      </c>
      <c r="D371" s="6">
        <v>1565</v>
      </c>
      <c r="E371" s="7">
        <v>18.3461</v>
      </c>
      <c r="F371" s="7">
        <v>1.2615</v>
      </c>
      <c r="G371" s="7">
        <v>15.87356</v>
      </c>
      <c r="H371" s="7">
        <v>20.81864</v>
      </c>
      <c r="I371" s="1">
        <v>1178</v>
      </c>
      <c r="J371" s="1">
        <v>20.7447</v>
      </c>
      <c r="K371" s="1">
        <v>1.4215</v>
      </c>
      <c r="L371" s="1">
        <v>17.958560000000002</v>
      </c>
      <c r="M371" s="1">
        <v>23.53084</v>
      </c>
      <c r="O371" s="6">
        <f t="shared" si="25"/>
        <v>387</v>
      </c>
      <c r="P371" s="9">
        <f t="shared" si="26"/>
        <v>24.728434504792332</v>
      </c>
      <c r="Q371" s="9">
        <f t="shared" si="27"/>
        <v>13.074168351856807</v>
      </c>
      <c r="R371" s="9">
        <f t="shared" si="28"/>
        <v>12.683313515655959</v>
      </c>
      <c r="S371" s="1">
        <f t="shared" si="29"/>
        <v>0.15999999999999992</v>
      </c>
    </row>
    <row r="372" spans="1:19" ht="12.75" customHeight="1">
      <c r="A372" s="4">
        <v>8</v>
      </c>
      <c r="B372" s="5" t="s">
        <v>76</v>
      </c>
      <c r="C372" s="5" t="s">
        <v>51</v>
      </c>
      <c r="D372" s="6">
        <v>2479</v>
      </c>
      <c r="E372" s="7">
        <v>23.9753</v>
      </c>
      <c r="F372" s="7">
        <v>1.2367</v>
      </c>
      <c r="G372" s="7">
        <v>21.551368</v>
      </c>
      <c r="H372" s="7">
        <v>26.399232</v>
      </c>
      <c r="I372" s="1">
        <v>1970</v>
      </c>
      <c r="J372" s="1">
        <v>24.3829</v>
      </c>
      <c r="K372" s="1">
        <v>1.3672</v>
      </c>
      <c r="L372" s="1">
        <v>21.703188</v>
      </c>
      <c r="M372" s="1">
        <v>27.062611999999998</v>
      </c>
      <c r="O372" s="6">
        <f t="shared" si="25"/>
        <v>509</v>
      </c>
      <c r="P372" s="9">
        <f t="shared" si="26"/>
        <v>20.53247277127874</v>
      </c>
      <c r="Q372" s="9">
        <f t="shared" si="27"/>
        <v>1.700083002089645</v>
      </c>
      <c r="R372" s="9">
        <f t="shared" si="28"/>
        <v>10.552276218969844</v>
      </c>
      <c r="S372" s="1">
        <f t="shared" si="29"/>
        <v>0.13050000000000006</v>
      </c>
    </row>
    <row r="373" spans="1:19" ht="12.75" customHeight="1">
      <c r="A373" s="4">
        <v>8</v>
      </c>
      <c r="B373" s="5" t="s">
        <v>77</v>
      </c>
      <c r="C373" s="5" t="s">
        <v>51</v>
      </c>
      <c r="D373" s="6">
        <v>5456</v>
      </c>
      <c r="E373" s="7">
        <v>20.0615</v>
      </c>
      <c r="F373" s="7">
        <v>0.7001</v>
      </c>
      <c r="G373" s="7">
        <v>18.689304</v>
      </c>
      <c r="H373" s="7">
        <v>21.433695999999998</v>
      </c>
      <c r="I373" s="1">
        <v>4153</v>
      </c>
      <c r="J373" s="1">
        <v>18.9136</v>
      </c>
      <c r="K373" s="1">
        <v>0.8528</v>
      </c>
      <c r="L373" s="1">
        <v>17.242112</v>
      </c>
      <c r="M373" s="1">
        <v>20.585088</v>
      </c>
      <c r="O373" s="6">
        <f t="shared" si="25"/>
        <v>1303</v>
      </c>
      <c r="P373" s="9">
        <f t="shared" si="26"/>
        <v>23.881964809384165</v>
      </c>
      <c r="Q373" s="9">
        <f t="shared" si="27"/>
        <v>5.721905141689305</v>
      </c>
      <c r="R373" s="9">
        <f t="shared" si="28"/>
        <v>21.811169832881028</v>
      </c>
      <c r="S373" s="1">
        <f t="shared" si="29"/>
        <v>0.15270000000000006</v>
      </c>
    </row>
    <row r="374" spans="1:19" ht="12.75" customHeight="1">
      <c r="A374" s="4">
        <v>8</v>
      </c>
      <c r="B374" s="5" t="s">
        <v>78</v>
      </c>
      <c r="C374" s="5" t="s">
        <v>51</v>
      </c>
      <c r="D374" s="6">
        <v>1147</v>
      </c>
      <c r="E374" s="7">
        <v>13.215</v>
      </c>
      <c r="F374" s="7">
        <v>1.1392</v>
      </c>
      <c r="G374" s="7">
        <v>10.982168</v>
      </c>
      <c r="H374" s="7">
        <v>15.447832</v>
      </c>
      <c r="I374" s="1">
        <v>892</v>
      </c>
      <c r="J374" s="1">
        <v>12.8541</v>
      </c>
      <c r="K374" s="1">
        <v>1.1952</v>
      </c>
      <c r="L374" s="1">
        <v>10.511508000000001</v>
      </c>
      <c r="M374" s="1">
        <v>15.196692</v>
      </c>
      <c r="O374" s="6">
        <f t="shared" si="25"/>
        <v>255</v>
      </c>
      <c r="P374" s="9">
        <f t="shared" si="26"/>
        <v>22.23190932868352</v>
      </c>
      <c r="Q374" s="9">
        <f t="shared" si="27"/>
        <v>2.7309875141884152</v>
      </c>
      <c r="R374" s="9">
        <f t="shared" si="28"/>
        <v>4.9157303370786565</v>
      </c>
      <c r="S374" s="1">
        <f t="shared" si="29"/>
        <v>0.05600000000000006</v>
      </c>
    </row>
    <row r="375" spans="1:19" ht="12.75" customHeight="1">
      <c r="A375" s="4">
        <v>8</v>
      </c>
      <c r="B375" s="5" t="s">
        <v>79</v>
      </c>
      <c r="C375" s="5" t="s">
        <v>51</v>
      </c>
      <c r="D375" s="6">
        <v>2991</v>
      </c>
      <c r="E375" s="7">
        <v>28.2076</v>
      </c>
      <c r="F375" s="7">
        <v>0.985</v>
      </c>
      <c r="G375" s="7">
        <v>26.277</v>
      </c>
      <c r="H375" s="7">
        <v>30.138199999999998</v>
      </c>
      <c r="I375" s="1">
        <v>2302</v>
      </c>
      <c r="J375" s="1">
        <v>27.5281</v>
      </c>
      <c r="K375" s="1">
        <v>1.1838</v>
      </c>
      <c r="L375" s="1">
        <v>25.207852</v>
      </c>
      <c r="M375" s="1">
        <v>29.848347999999998</v>
      </c>
      <c r="O375" s="6">
        <f t="shared" si="25"/>
        <v>689</v>
      </c>
      <c r="P375" s="9">
        <f t="shared" si="26"/>
        <v>23.035773988632563</v>
      </c>
      <c r="Q375" s="9">
        <f t="shared" si="27"/>
        <v>2.4089252541868182</v>
      </c>
      <c r="R375" s="9">
        <f t="shared" si="28"/>
        <v>20.182741116751266</v>
      </c>
      <c r="S375" s="1">
        <f t="shared" si="29"/>
        <v>0.19879999999999995</v>
      </c>
    </row>
    <row r="376" spans="1:19" ht="12.75" customHeight="1">
      <c r="A376" s="4">
        <v>8</v>
      </c>
      <c r="B376" s="5" t="s">
        <v>76</v>
      </c>
      <c r="C376" s="5" t="s">
        <v>40</v>
      </c>
      <c r="D376" s="6">
        <v>2479</v>
      </c>
      <c r="E376" s="7">
        <v>51.5688</v>
      </c>
      <c r="F376" s="7">
        <v>1.3116</v>
      </c>
      <c r="G376" s="7">
        <v>48.998064</v>
      </c>
      <c r="H376" s="7">
        <v>54.13953600000001</v>
      </c>
      <c r="I376" s="1">
        <v>1968</v>
      </c>
      <c r="J376" s="1">
        <v>49.3336</v>
      </c>
      <c r="K376" s="1">
        <v>1.6288</v>
      </c>
      <c r="L376" s="1">
        <v>46.141152</v>
      </c>
      <c r="M376" s="1">
        <v>52.526047999999996</v>
      </c>
      <c r="O376" s="6">
        <f t="shared" si="25"/>
        <v>511</v>
      </c>
      <c r="P376" s="9">
        <f t="shared" si="26"/>
        <v>20.61315046389673</v>
      </c>
      <c r="Q376" s="9">
        <f t="shared" si="27"/>
        <v>4.33440374800268</v>
      </c>
      <c r="R376" s="9">
        <f t="shared" si="28"/>
        <v>24.18420250076242</v>
      </c>
      <c r="S376" s="1">
        <f t="shared" si="29"/>
        <v>0.3171999999999999</v>
      </c>
    </row>
    <row r="377" spans="1:19" ht="12.75" customHeight="1">
      <c r="A377" s="4">
        <v>8</v>
      </c>
      <c r="B377" s="5" t="s">
        <v>77</v>
      </c>
      <c r="C377" s="5" t="s">
        <v>40</v>
      </c>
      <c r="D377" s="6">
        <v>5456</v>
      </c>
      <c r="E377" s="7">
        <v>61.8129</v>
      </c>
      <c r="F377" s="7">
        <v>0.8042</v>
      </c>
      <c r="G377" s="7">
        <v>60.236668</v>
      </c>
      <c r="H377" s="7">
        <v>63.389132</v>
      </c>
      <c r="I377" s="1">
        <v>4152</v>
      </c>
      <c r="J377" s="1">
        <v>62.9572</v>
      </c>
      <c r="K377" s="1">
        <v>1.0261</v>
      </c>
      <c r="L377" s="1">
        <v>60.946044</v>
      </c>
      <c r="M377" s="1">
        <v>64.968356</v>
      </c>
      <c r="O377" s="6">
        <f t="shared" si="25"/>
        <v>1304</v>
      </c>
      <c r="P377" s="9">
        <f t="shared" si="26"/>
        <v>23.900293255131967</v>
      </c>
      <c r="Q377" s="9">
        <f t="shared" si="27"/>
        <v>1.8512317008262047</v>
      </c>
      <c r="R377" s="9">
        <f t="shared" si="28"/>
        <v>27.592638647102707</v>
      </c>
      <c r="S377" s="1">
        <f t="shared" si="29"/>
        <v>0.2219</v>
      </c>
    </row>
    <row r="378" spans="1:19" ht="12.75" customHeight="1">
      <c r="A378" s="4">
        <v>8</v>
      </c>
      <c r="B378" s="5" t="s">
        <v>78</v>
      </c>
      <c r="C378" s="5" t="s">
        <v>40</v>
      </c>
      <c r="D378" s="6">
        <v>1147</v>
      </c>
      <c r="E378" s="7">
        <v>63.8388</v>
      </c>
      <c r="F378" s="7">
        <v>1.5423</v>
      </c>
      <c r="G378" s="7">
        <v>60.815892</v>
      </c>
      <c r="H378" s="7">
        <v>66.861708</v>
      </c>
      <c r="I378" s="1">
        <v>892</v>
      </c>
      <c r="J378" s="1">
        <v>63.1037</v>
      </c>
      <c r="K378" s="1">
        <v>1.7839</v>
      </c>
      <c r="L378" s="1">
        <v>59.60725600000001</v>
      </c>
      <c r="M378" s="1">
        <v>66.600144</v>
      </c>
      <c r="O378" s="6">
        <f t="shared" si="25"/>
        <v>255</v>
      </c>
      <c r="P378" s="9">
        <f t="shared" si="26"/>
        <v>22.23190932868352</v>
      </c>
      <c r="Q378" s="9">
        <f t="shared" si="27"/>
        <v>1.1514940757031706</v>
      </c>
      <c r="R378" s="9">
        <f t="shared" si="28"/>
        <v>15.66491603449394</v>
      </c>
      <c r="S378" s="1">
        <f t="shared" si="29"/>
        <v>0.24160000000000004</v>
      </c>
    </row>
    <row r="379" spans="1:19" ht="12.75" customHeight="1">
      <c r="A379" s="4">
        <v>8</v>
      </c>
      <c r="B379" s="5" t="s">
        <v>79</v>
      </c>
      <c r="C379" s="5" t="s">
        <v>40</v>
      </c>
      <c r="D379" s="6">
        <v>2991</v>
      </c>
      <c r="E379" s="7">
        <v>49.343</v>
      </c>
      <c r="F379" s="7">
        <v>1.0544</v>
      </c>
      <c r="G379" s="7">
        <v>47.276376000000006</v>
      </c>
      <c r="H379" s="7">
        <v>51.409624</v>
      </c>
      <c r="I379" s="1">
        <v>2300</v>
      </c>
      <c r="J379" s="1">
        <v>51.7227</v>
      </c>
      <c r="K379" s="1">
        <v>1.2598</v>
      </c>
      <c r="L379" s="1">
        <v>49.253492</v>
      </c>
      <c r="M379" s="1">
        <v>54.191908000000005</v>
      </c>
      <c r="O379" s="6">
        <f t="shared" si="25"/>
        <v>691</v>
      </c>
      <c r="P379" s="9">
        <f t="shared" si="26"/>
        <v>23.102641257104647</v>
      </c>
      <c r="Q379" s="9">
        <f t="shared" si="27"/>
        <v>4.8227712137486565</v>
      </c>
      <c r="R379" s="9">
        <f t="shared" si="28"/>
        <v>19.480273141122918</v>
      </c>
      <c r="S379" s="1">
        <f t="shared" si="29"/>
        <v>0.20540000000000003</v>
      </c>
    </row>
    <row r="380" spans="1:19" ht="12.75" customHeight="1">
      <c r="A380" s="4">
        <v>8</v>
      </c>
      <c r="B380" s="5" t="s">
        <v>76</v>
      </c>
      <c r="C380" s="5" t="s">
        <v>41</v>
      </c>
      <c r="D380" s="6">
        <v>2478</v>
      </c>
      <c r="E380" s="7">
        <v>5.106</v>
      </c>
      <c r="F380" s="7">
        <v>0.4934</v>
      </c>
      <c r="G380" s="7">
        <v>4.138936</v>
      </c>
      <c r="H380" s="7">
        <v>6.073064</v>
      </c>
      <c r="I380" s="1">
        <v>1966</v>
      </c>
      <c r="J380" s="1">
        <v>5.2351</v>
      </c>
      <c r="K380" s="1">
        <v>0.613</v>
      </c>
      <c r="L380" s="1">
        <v>4.03362</v>
      </c>
      <c r="M380" s="1">
        <v>6.43658</v>
      </c>
      <c r="O380" s="6">
        <f t="shared" si="25"/>
        <v>512</v>
      </c>
      <c r="P380" s="9">
        <f t="shared" si="26"/>
        <v>20.66182405165456</v>
      </c>
      <c r="Q380" s="9">
        <f t="shared" si="27"/>
        <v>2.528397963180576</v>
      </c>
      <c r="R380" s="9">
        <f t="shared" si="28"/>
        <v>24.239967571949734</v>
      </c>
      <c r="S380" s="1">
        <f t="shared" si="29"/>
        <v>0.11959999999999998</v>
      </c>
    </row>
    <row r="381" spans="1:19" ht="12.75" customHeight="1">
      <c r="A381" s="4">
        <v>8</v>
      </c>
      <c r="B381" s="5" t="s">
        <v>77</v>
      </c>
      <c r="C381" s="5" t="s">
        <v>41</v>
      </c>
      <c r="D381" s="6">
        <v>5456</v>
      </c>
      <c r="E381" s="7">
        <v>13.3173</v>
      </c>
      <c r="F381" s="7">
        <v>0.5134</v>
      </c>
      <c r="G381" s="7">
        <v>12.311036</v>
      </c>
      <c r="H381" s="7">
        <v>14.323564</v>
      </c>
      <c r="I381" s="1">
        <v>4152</v>
      </c>
      <c r="J381" s="1">
        <v>14.0881</v>
      </c>
      <c r="K381" s="1">
        <v>0.6224</v>
      </c>
      <c r="L381" s="1">
        <v>12.868196000000001</v>
      </c>
      <c r="M381" s="1">
        <v>15.308004</v>
      </c>
      <c r="O381" s="6">
        <f t="shared" si="25"/>
        <v>1304</v>
      </c>
      <c r="P381" s="9">
        <f t="shared" si="26"/>
        <v>23.900293255131967</v>
      </c>
      <c r="Q381" s="9">
        <f t="shared" si="27"/>
        <v>5.787960021926376</v>
      </c>
      <c r="R381" s="9">
        <f t="shared" si="28"/>
        <v>21.23100895987534</v>
      </c>
      <c r="S381" s="1">
        <f t="shared" si="29"/>
        <v>0.10899999999999999</v>
      </c>
    </row>
    <row r="382" spans="1:19" ht="12.75" customHeight="1">
      <c r="A382" s="4">
        <v>8</v>
      </c>
      <c r="B382" s="5" t="s">
        <v>78</v>
      </c>
      <c r="C382" s="5" t="s">
        <v>41</v>
      </c>
      <c r="D382" s="6">
        <v>1147</v>
      </c>
      <c r="E382" s="7">
        <v>9.1091</v>
      </c>
      <c r="F382" s="7">
        <v>0.8694</v>
      </c>
      <c r="G382" s="7">
        <v>7.405075999999999</v>
      </c>
      <c r="H382" s="7">
        <v>10.813124</v>
      </c>
      <c r="I382" s="1">
        <v>892</v>
      </c>
      <c r="J382" s="1">
        <v>9.8487</v>
      </c>
      <c r="K382" s="1">
        <v>1.0195</v>
      </c>
      <c r="L382" s="1">
        <v>7.850479999999999</v>
      </c>
      <c r="M382" s="1">
        <v>11.846919999999999</v>
      </c>
      <c r="O382" s="6">
        <f t="shared" si="25"/>
        <v>255</v>
      </c>
      <c r="P382" s="9">
        <f t="shared" si="26"/>
        <v>22.23190932868352</v>
      </c>
      <c r="Q382" s="9">
        <f t="shared" si="27"/>
        <v>8.119353174298222</v>
      </c>
      <c r="R382" s="9">
        <f t="shared" si="28"/>
        <v>17.264780308258583</v>
      </c>
      <c r="S382" s="1">
        <f t="shared" si="29"/>
        <v>0.15010000000000012</v>
      </c>
    </row>
    <row r="383" spans="1:19" ht="12.75" customHeight="1">
      <c r="A383" s="4">
        <v>8</v>
      </c>
      <c r="B383" s="5" t="s">
        <v>79</v>
      </c>
      <c r="C383" s="5" t="s">
        <v>41</v>
      </c>
      <c r="D383" s="6">
        <v>2991</v>
      </c>
      <c r="E383" s="7">
        <v>11.3064</v>
      </c>
      <c r="F383" s="7">
        <v>0.6343</v>
      </c>
      <c r="G383" s="7">
        <v>10.063172</v>
      </c>
      <c r="H383" s="7">
        <v>12.549628</v>
      </c>
      <c r="I383" s="1">
        <v>2300</v>
      </c>
      <c r="J383" s="1">
        <v>12.37</v>
      </c>
      <c r="K383" s="1">
        <v>0.7579</v>
      </c>
      <c r="L383" s="1">
        <v>10.884516</v>
      </c>
      <c r="M383" s="1">
        <v>13.855483999999999</v>
      </c>
      <c r="O383" s="6">
        <f t="shared" si="25"/>
        <v>691</v>
      </c>
      <c r="P383" s="9">
        <f t="shared" si="26"/>
        <v>23.102641257104647</v>
      </c>
      <c r="Q383" s="9">
        <f t="shared" si="27"/>
        <v>9.407061487299222</v>
      </c>
      <c r="R383" s="9">
        <f t="shared" si="28"/>
        <v>19.48604761154029</v>
      </c>
      <c r="S383" s="1">
        <f t="shared" si="29"/>
        <v>0.12360000000000004</v>
      </c>
    </row>
    <row r="384" spans="1:19" ht="12.75" customHeight="1">
      <c r="A384" s="4">
        <v>8</v>
      </c>
      <c r="B384" s="5" t="s">
        <v>76</v>
      </c>
      <c r="C384" s="5" t="s">
        <v>8</v>
      </c>
      <c r="D384" s="6">
        <v>2476</v>
      </c>
      <c r="E384" s="7">
        <v>32.2236</v>
      </c>
      <c r="F384" s="7">
        <v>1.2945</v>
      </c>
      <c r="G384" s="7">
        <v>29.686379999999996</v>
      </c>
      <c r="H384" s="7">
        <v>34.760819999999995</v>
      </c>
      <c r="I384" s="1">
        <v>1964</v>
      </c>
      <c r="J384" s="1">
        <v>31.4719</v>
      </c>
      <c r="K384" s="1">
        <v>1.4615</v>
      </c>
      <c r="L384" s="1">
        <v>28.60736</v>
      </c>
      <c r="M384" s="1">
        <v>34.33644</v>
      </c>
      <c r="O384" s="6">
        <f t="shared" si="25"/>
        <v>512</v>
      </c>
      <c r="P384" s="9">
        <f t="shared" si="26"/>
        <v>20.678513731825525</v>
      </c>
      <c r="Q384" s="9">
        <f t="shared" si="27"/>
        <v>2.3327623232661656</v>
      </c>
      <c r="R384" s="9">
        <f t="shared" si="28"/>
        <v>12.90073387408266</v>
      </c>
      <c r="S384" s="1">
        <f t="shared" si="29"/>
        <v>0.16700000000000004</v>
      </c>
    </row>
    <row r="385" spans="1:19" ht="12.75" customHeight="1">
      <c r="A385" s="4">
        <v>8</v>
      </c>
      <c r="B385" s="5" t="s">
        <v>77</v>
      </c>
      <c r="C385" s="5" t="s">
        <v>8</v>
      </c>
      <c r="D385" s="6">
        <v>5453</v>
      </c>
      <c r="E385" s="7">
        <v>29.1259</v>
      </c>
      <c r="F385" s="7">
        <v>0.7217</v>
      </c>
      <c r="G385" s="7">
        <v>27.711368</v>
      </c>
      <c r="H385" s="7">
        <v>30.540432000000003</v>
      </c>
      <c r="I385" s="1">
        <v>4148</v>
      </c>
      <c r="J385" s="1">
        <v>31.2755</v>
      </c>
      <c r="K385" s="1">
        <v>0.8116</v>
      </c>
      <c r="L385" s="1">
        <v>29.684764</v>
      </c>
      <c r="M385" s="1">
        <v>32.866236</v>
      </c>
      <c r="O385" s="6">
        <f t="shared" si="25"/>
        <v>1305</v>
      </c>
      <c r="P385" s="9">
        <f t="shared" si="26"/>
        <v>23.931780671190168</v>
      </c>
      <c r="Q385" s="9">
        <f t="shared" si="27"/>
        <v>7.380372795347094</v>
      </c>
      <c r="R385" s="9">
        <f t="shared" si="28"/>
        <v>12.456699459609254</v>
      </c>
      <c r="S385" s="1">
        <f t="shared" si="29"/>
        <v>0.08989999999999998</v>
      </c>
    </row>
    <row r="386" spans="1:19" ht="12.75" customHeight="1">
      <c r="A386" s="4">
        <v>8</v>
      </c>
      <c r="B386" s="5" t="s">
        <v>78</v>
      </c>
      <c r="C386" s="5" t="s">
        <v>8</v>
      </c>
      <c r="D386" s="6">
        <v>1145</v>
      </c>
      <c r="E386" s="7">
        <v>37.8071</v>
      </c>
      <c r="F386" s="7">
        <v>1.5104</v>
      </c>
      <c r="G386" s="7">
        <v>34.846716</v>
      </c>
      <c r="H386" s="7">
        <v>40.767483999999996</v>
      </c>
      <c r="I386" s="1">
        <v>890</v>
      </c>
      <c r="J386" s="1">
        <v>38.2883</v>
      </c>
      <c r="K386" s="1">
        <v>1.8642</v>
      </c>
      <c r="L386" s="1">
        <v>34.634468</v>
      </c>
      <c r="M386" s="1">
        <v>41.942132</v>
      </c>
      <c r="O386" s="6">
        <f t="shared" si="25"/>
        <v>255</v>
      </c>
      <c r="P386" s="9">
        <f t="shared" si="26"/>
        <v>22.270742358078603</v>
      </c>
      <c r="Q386" s="9">
        <f t="shared" si="27"/>
        <v>1.2727768064728615</v>
      </c>
      <c r="R386" s="9">
        <f t="shared" si="28"/>
        <v>23.42425847457628</v>
      </c>
      <c r="S386" s="1">
        <f t="shared" si="29"/>
        <v>0.35380000000000017</v>
      </c>
    </row>
    <row r="387" spans="1:19" ht="12.75" customHeight="1">
      <c r="A387" s="4">
        <v>8</v>
      </c>
      <c r="B387" s="5" t="s">
        <v>79</v>
      </c>
      <c r="C387" s="5" t="s">
        <v>8</v>
      </c>
      <c r="D387" s="6">
        <v>2988</v>
      </c>
      <c r="E387" s="7">
        <v>22.8147</v>
      </c>
      <c r="F387" s="7">
        <v>0.8447</v>
      </c>
      <c r="G387" s="7">
        <v>21.159087999999997</v>
      </c>
      <c r="H387" s="7">
        <v>24.470312</v>
      </c>
      <c r="I387" s="1">
        <v>2297</v>
      </c>
      <c r="J387" s="1">
        <v>23.9743</v>
      </c>
      <c r="K387" s="1">
        <v>1.0031</v>
      </c>
      <c r="L387" s="1">
        <v>22.008224</v>
      </c>
      <c r="M387" s="1">
        <v>25.940376</v>
      </c>
      <c r="O387" s="6">
        <f t="shared" si="25"/>
        <v>691</v>
      </c>
      <c r="P387" s="9">
        <f t="shared" si="26"/>
        <v>23.125836680053546</v>
      </c>
      <c r="Q387" s="9">
        <f t="shared" si="27"/>
        <v>5.082687916124258</v>
      </c>
      <c r="R387" s="9">
        <f t="shared" si="28"/>
        <v>18.752219722978584</v>
      </c>
      <c r="S387" s="1">
        <f t="shared" si="29"/>
        <v>0.1584000000000001</v>
      </c>
    </row>
    <row r="388" spans="1:19" ht="12.75" customHeight="1">
      <c r="A388" s="4">
        <v>8</v>
      </c>
      <c r="B388" s="5" t="s">
        <v>76</v>
      </c>
      <c r="C388" s="5" t="s">
        <v>11</v>
      </c>
      <c r="D388" s="6">
        <v>2476</v>
      </c>
      <c r="E388" s="7">
        <v>19.5675</v>
      </c>
      <c r="F388" s="7">
        <v>1.0813</v>
      </c>
      <c r="G388" s="7">
        <v>17.448152</v>
      </c>
      <c r="H388" s="7">
        <v>21.686847999999998</v>
      </c>
      <c r="I388" s="1">
        <v>1964</v>
      </c>
      <c r="J388" s="1">
        <v>18.6894</v>
      </c>
      <c r="K388" s="1">
        <v>1.157</v>
      </c>
      <c r="L388" s="1">
        <v>16.42168</v>
      </c>
      <c r="M388" s="1">
        <v>20.95712</v>
      </c>
      <c r="O388" s="6">
        <f aca="true" t="shared" si="30" ref="O388:O451">(D388-I388)</f>
        <v>512</v>
      </c>
      <c r="P388" s="9">
        <f aca="true" t="shared" si="31" ref="P388:P451">(O388/D388)*100</f>
        <v>20.678513731825525</v>
      </c>
      <c r="Q388" s="9">
        <f aca="true" t="shared" si="32" ref="Q388:Q451">ABS(((J388-E388)/E388)*100)</f>
        <v>4.487543119969336</v>
      </c>
      <c r="R388" s="9">
        <f aca="true" t="shared" si="33" ref="R388:R451">ABS(((K388-F388)/F388)*100)</f>
        <v>7.00083233145289</v>
      </c>
      <c r="S388" s="1">
        <f aca="true" t="shared" si="34" ref="S388:S451">(R388/100)*F388</f>
        <v>0.0757000000000001</v>
      </c>
    </row>
    <row r="389" spans="1:19" ht="12.75" customHeight="1">
      <c r="A389" s="4">
        <v>8</v>
      </c>
      <c r="B389" s="5" t="s">
        <v>77</v>
      </c>
      <c r="C389" s="5" t="s">
        <v>11</v>
      </c>
      <c r="D389" s="6">
        <v>5453</v>
      </c>
      <c r="E389" s="7">
        <v>13.1366</v>
      </c>
      <c r="F389" s="7">
        <v>0.5367</v>
      </c>
      <c r="G389" s="7">
        <v>12.084668</v>
      </c>
      <c r="H389" s="7">
        <v>14.188531999999999</v>
      </c>
      <c r="I389" s="1">
        <v>4148</v>
      </c>
      <c r="J389" s="1">
        <v>14.1722</v>
      </c>
      <c r="K389" s="1">
        <v>0.6046</v>
      </c>
      <c r="L389" s="1">
        <v>12.987184</v>
      </c>
      <c r="M389" s="1">
        <v>15.357216000000001</v>
      </c>
      <c r="O389" s="6">
        <f t="shared" si="30"/>
        <v>1305</v>
      </c>
      <c r="P389" s="9">
        <f t="shared" si="31"/>
        <v>23.931780671190168</v>
      </c>
      <c r="Q389" s="9">
        <f t="shared" si="32"/>
        <v>7.883318362437773</v>
      </c>
      <c r="R389" s="9">
        <f t="shared" si="33"/>
        <v>12.651388112539607</v>
      </c>
      <c r="S389" s="1">
        <f t="shared" si="34"/>
        <v>0.06790000000000007</v>
      </c>
    </row>
    <row r="390" spans="1:19" ht="12.75" customHeight="1">
      <c r="A390" s="4">
        <v>8</v>
      </c>
      <c r="B390" s="5" t="s">
        <v>78</v>
      </c>
      <c r="C390" s="5" t="s">
        <v>11</v>
      </c>
      <c r="D390" s="6">
        <v>1145</v>
      </c>
      <c r="E390" s="7">
        <v>21.1782</v>
      </c>
      <c r="F390" s="7">
        <v>1.3009</v>
      </c>
      <c r="G390" s="7">
        <v>18.628436</v>
      </c>
      <c r="H390" s="7">
        <v>23.727964</v>
      </c>
      <c r="I390" s="1">
        <v>890</v>
      </c>
      <c r="J390" s="1">
        <v>21.967</v>
      </c>
      <c r="K390" s="1">
        <v>1.5336</v>
      </c>
      <c r="L390" s="1">
        <v>18.961143999999997</v>
      </c>
      <c r="M390" s="1">
        <v>24.972856</v>
      </c>
      <c r="O390" s="6">
        <f t="shared" si="30"/>
        <v>255</v>
      </c>
      <c r="P390" s="9">
        <f t="shared" si="31"/>
        <v>22.270742358078603</v>
      </c>
      <c r="Q390" s="9">
        <f t="shared" si="32"/>
        <v>3.724584714470533</v>
      </c>
      <c r="R390" s="9">
        <f t="shared" si="33"/>
        <v>17.887616265662245</v>
      </c>
      <c r="S390" s="1">
        <f t="shared" si="34"/>
        <v>0.23270000000000016</v>
      </c>
    </row>
    <row r="391" spans="1:19" ht="12.75" customHeight="1">
      <c r="A391" s="4">
        <v>8</v>
      </c>
      <c r="B391" s="5" t="s">
        <v>79</v>
      </c>
      <c r="C391" s="5" t="s">
        <v>11</v>
      </c>
      <c r="D391" s="6">
        <v>2988</v>
      </c>
      <c r="E391" s="7">
        <v>9.7022</v>
      </c>
      <c r="F391" s="7">
        <v>0.6272</v>
      </c>
      <c r="G391" s="7">
        <v>8.472888</v>
      </c>
      <c r="H391" s="7">
        <v>10.931512</v>
      </c>
      <c r="I391" s="1">
        <v>2297</v>
      </c>
      <c r="J391" s="1">
        <v>11.885</v>
      </c>
      <c r="K391" s="1">
        <v>0.7629</v>
      </c>
      <c r="L391" s="1">
        <v>10.389716</v>
      </c>
      <c r="M391" s="1">
        <v>13.380284</v>
      </c>
      <c r="O391" s="6">
        <f t="shared" si="30"/>
        <v>691</v>
      </c>
      <c r="P391" s="9">
        <f t="shared" si="31"/>
        <v>23.125836680053546</v>
      </c>
      <c r="Q391" s="9">
        <f t="shared" si="32"/>
        <v>22.4979901465647</v>
      </c>
      <c r="R391" s="9">
        <f t="shared" si="33"/>
        <v>21.635841836734702</v>
      </c>
      <c r="S391" s="1">
        <f t="shared" si="34"/>
        <v>0.13570000000000004</v>
      </c>
    </row>
    <row r="392" spans="1:19" ht="12.75" customHeight="1">
      <c r="A392" s="4">
        <v>8</v>
      </c>
      <c r="B392" s="5" t="s">
        <v>76</v>
      </c>
      <c r="C392" s="5" t="s">
        <v>14</v>
      </c>
      <c r="D392" s="6">
        <v>2476</v>
      </c>
      <c r="E392" s="7">
        <v>13.7652</v>
      </c>
      <c r="F392" s="7">
        <v>0.9717</v>
      </c>
      <c r="G392" s="7">
        <v>11.860668</v>
      </c>
      <c r="H392" s="7">
        <v>15.669732</v>
      </c>
      <c r="I392" s="1">
        <v>1964</v>
      </c>
      <c r="J392" s="1">
        <v>11.5102</v>
      </c>
      <c r="K392" s="1">
        <v>0.8945</v>
      </c>
      <c r="L392" s="1">
        <v>9.756979999999999</v>
      </c>
      <c r="M392" s="1">
        <v>13.26342</v>
      </c>
      <c r="O392" s="6">
        <f t="shared" si="30"/>
        <v>512</v>
      </c>
      <c r="P392" s="9">
        <f t="shared" si="31"/>
        <v>20.678513731825525</v>
      </c>
      <c r="Q392" s="9">
        <f t="shared" si="32"/>
        <v>16.381890564612217</v>
      </c>
      <c r="R392" s="9">
        <f t="shared" si="33"/>
        <v>7.944838942060311</v>
      </c>
      <c r="S392" s="1">
        <f t="shared" si="34"/>
        <v>0.07720000000000005</v>
      </c>
    </row>
    <row r="393" spans="1:19" ht="12.75" customHeight="1">
      <c r="A393" s="4">
        <v>8</v>
      </c>
      <c r="B393" s="5" t="s">
        <v>77</v>
      </c>
      <c r="C393" s="5" t="s">
        <v>14</v>
      </c>
      <c r="D393" s="6">
        <v>5453</v>
      </c>
      <c r="E393" s="7">
        <v>5.9543</v>
      </c>
      <c r="F393" s="7">
        <v>0.3624</v>
      </c>
      <c r="G393" s="7">
        <v>5.243996</v>
      </c>
      <c r="H393" s="7">
        <v>6.664604</v>
      </c>
      <c r="I393" s="1">
        <v>4148</v>
      </c>
      <c r="J393" s="1">
        <v>6.581</v>
      </c>
      <c r="K393" s="1">
        <v>0.4425</v>
      </c>
      <c r="L393" s="1">
        <v>5.7137</v>
      </c>
      <c r="M393" s="1">
        <v>7.448300000000001</v>
      </c>
      <c r="O393" s="6">
        <f t="shared" si="30"/>
        <v>1305</v>
      </c>
      <c r="P393" s="9">
        <f t="shared" si="31"/>
        <v>23.931780671190168</v>
      </c>
      <c r="Q393" s="9">
        <f t="shared" si="32"/>
        <v>10.525166686260357</v>
      </c>
      <c r="R393" s="9">
        <f t="shared" si="33"/>
        <v>22.102649006622517</v>
      </c>
      <c r="S393" s="1">
        <f t="shared" si="34"/>
        <v>0.0801</v>
      </c>
    </row>
    <row r="394" spans="1:19" ht="12.75" customHeight="1">
      <c r="A394" s="4">
        <v>8</v>
      </c>
      <c r="B394" s="5" t="s">
        <v>78</v>
      </c>
      <c r="C394" s="5" t="s">
        <v>14</v>
      </c>
      <c r="D394" s="6">
        <v>1145</v>
      </c>
      <c r="E394" s="7">
        <v>10.0745</v>
      </c>
      <c r="F394" s="7">
        <v>0.9131</v>
      </c>
      <c r="G394" s="7">
        <v>8.284824</v>
      </c>
      <c r="H394" s="7">
        <v>11.864176</v>
      </c>
      <c r="I394" s="1">
        <v>890</v>
      </c>
      <c r="J394" s="1">
        <v>11.3513</v>
      </c>
      <c r="K394" s="1">
        <v>1.1273</v>
      </c>
      <c r="L394" s="1">
        <v>9.141792</v>
      </c>
      <c r="M394" s="1">
        <v>13.560808</v>
      </c>
      <c r="O394" s="6">
        <f t="shared" si="30"/>
        <v>255</v>
      </c>
      <c r="P394" s="9">
        <f t="shared" si="31"/>
        <v>22.270742358078603</v>
      </c>
      <c r="Q394" s="9">
        <f t="shared" si="32"/>
        <v>12.67358181547471</v>
      </c>
      <c r="R394" s="9">
        <f t="shared" si="33"/>
        <v>23.458547804183542</v>
      </c>
      <c r="S394" s="1">
        <f t="shared" si="34"/>
        <v>0.21419999999999992</v>
      </c>
    </row>
    <row r="395" spans="1:19" ht="12.75" customHeight="1">
      <c r="A395" s="4">
        <v>8</v>
      </c>
      <c r="B395" s="5" t="s">
        <v>79</v>
      </c>
      <c r="C395" s="5" t="s">
        <v>14</v>
      </c>
      <c r="D395" s="6">
        <v>2988</v>
      </c>
      <c r="E395" s="7">
        <v>4.5135</v>
      </c>
      <c r="F395" s="7">
        <v>0.4567</v>
      </c>
      <c r="G395" s="7">
        <v>3.618368</v>
      </c>
      <c r="H395" s="7">
        <v>5.408632</v>
      </c>
      <c r="I395" s="1">
        <v>2297</v>
      </c>
      <c r="J395" s="1">
        <v>5.6801</v>
      </c>
      <c r="K395" s="1">
        <v>0.5788</v>
      </c>
      <c r="L395" s="1">
        <v>4.5456520000000005</v>
      </c>
      <c r="M395" s="1">
        <v>6.814548</v>
      </c>
      <c r="O395" s="6">
        <f t="shared" si="30"/>
        <v>691</v>
      </c>
      <c r="P395" s="9">
        <f t="shared" si="31"/>
        <v>23.125836680053546</v>
      </c>
      <c r="Q395" s="9">
        <f t="shared" si="32"/>
        <v>25.84690373324473</v>
      </c>
      <c r="R395" s="9">
        <f t="shared" si="33"/>
        <v>26.735274797460036</v>
      </c>
      <c r="S395" s="1">
        <f t="shared" si="34"/>
        <v>0.12209999999999997</v>
      </c>
    </row>
    <row r="396" spans="1:19" ht="12.75" customHeight="1">
      <c r="A396" s="4">
        <v>8</v>
      </c>
      <c r="B396" s="5" t="s">
        <v>76</v>
      </c>
      <c r="C396" s="5" t="s">
        <v>52</v>
      </c>
      <c r="D396" s="6">
        <v>1311</v>
      </c>
      <c r="E396" s="7">
        <v>62.559</v>
      </c>
      <c r="F396" s="7">
        <v>1.7856</v>
      </c>
      <c r="G396" s="7">
        <v>59.059224</v>
      </c>
      <c r="H396" s="7">
        <v>66.058776</v>
      </c>
      <c r="I396" s="1">
        <v>1002</v>
      </c>
      <c r="J396" s="1">
        <v>63.945</v>
      </c>
      <c r="K396" s="1">
        <v>1.9894</v>
      </c>
      <c r="L396" s="1">
        <v>60.045776000000004</v>
      </c>
      <c r="M396" s="1">
        <v>67.844224</v>
      </c>
      <c r="O396" s="6">
        <f t="shared" si="30"/>
        <v>309</v>
      </c>
      <c r="P396" s="9">
        <f t="shared" si="31"/>
        <v>23.569794050343248</v>
      </c>
      <c r="Q396" s="9">
        <f t="shared" si="32"/>
        <v>2.215508559919441</v>
      </c>
      <c r="R396" s="9">
        <f t="shared" si="33"/>
        <v>11.41353046594982</v>
      </c>
      <c r="S396" s="1">
        <f t="shared" si="34"/>
        <v>0.2038</v>
      </c>
    </row>
    <row r="397" spans="1:19" ht="12.75" customHeight="1">
      <c r="A397" s="4">
        <v>8</v>
      </c>
      <c r="B397" s="5" t="s">
        <v>77</v>
      </c>
      <c r="C397" s="5" t="s">
        <v>52</v>
      </c>
      <c r="D397" s="6">
        <v>3441</v>
      </c>
      <c r="E397" s="7">
        <v>47.1349</v>
      </c>
      <c r="F397" s="7">
        <v>0.9741</v>
      </c>
      <c r="G397" s="7">
        <v>45.225664</v>
      </c>
      <c r="H397" s="7">
        <v>49.044136</v>
      </c>
      <c r="I397" s="1">
        <v>2663</v>
      </c>
      <c r="J397" s="1">
        <v>49.7085</v>
      </c>
      <c r="K397" s="1">
        <v>1.0188</v>
      </c>
      <c r="L397" s="1">
        <v>47.711652</v>
      </c>
      <c r="M397" s="1">
        <v>51.705348</v>
      </c>
      <c r="O397" s="6">
        <f t="shared" si="30"/>
        <v>778</v>
      </c>
      <c r="P397" s="9">
        <f t="shared" si="31"/>
        <v>22.609706480674223</v>
      </c>
      <c r="Q397" s="9">
        <f t="shared" si="32"/>
        <v>5.4600731093096595</v>
      </c>
      <c r="R397" s="9">
        <f t="shared" si="33"/>
        <v>4.588851247305201</v>
      </c>
      <c r="S397" s="1">
        <f t="shared" si="34"/>
        <v>0.04469999999999996</v>
      </c>
    </row>
    <row r="398" spans="1:19" ht="12.75" customHeight="1">
      <c r="A398" s="4">
        <v>8</v>
      </c>
      <c r="B398" s="5" t="s">
        <v>78</v>
      </c>
      <c r="C398" s="5" t="s">
        <v>52</v>
      </c>
      <c r="D398" s="6">
        <v>740</v>
      </c>
      <c r="E398" s="7">
        <v>59.2882</v>
      </c>
      <c r="F398" s="7">
        <v>1.8511</v>
      </c>
      <c r="G398" s="7">
        <v>55.660044000000006</v>
      </c>
      <c r="H398" s="7">
        <v>62.916356</v>
      </c>
      <c r="I398" s="1">
        <v>563</v>
      </c>
      <c r="J398" s="1">
        <v>60.7696</v>
      </c>
      <c r="K398" s="1">
        <v>2.2881</v>
      </c>
      <c r="L398" s="1">
        <v>56.284924</v>
      </c>
      <c r="M398" s="1">
        <v>65.254276</v>
      </c>
      <c r="O398" s="6">
        <f t="shared" si="30"/>
        <v>177</v>
      </c>
      <c r="P398" s="9">
        <f t="shared" si="31"/>
        <v>23.91891891891892</v>
      </c>
      <c r="Q398" s="9">
        <f t="shared" si="32"/>
        <v>2.49864222560306</v>
      </c>
      <c r="R398" s="9">
        <f t="shared" si="33"/>
        <v>23.60758467937983</v>
      </c>
      <c r="S398" s="1">
        <f t="shared" si="34"/>
        <v>0.43700000000000006</v>
      </c>
    </row>
    <row r="399" spans="1:19" ht="12.75" customHeight="1">
      <c r="A399" s="4">
        <v>8</v>
      </c>
      <c r="B399" s="5" t="s">
        <v>79</v>
      </c>
      <c r="C399" s="5" t="s">
        <v>52</v>
      </c>
      <c r="D399" s="6">
        <v>1510</v>
      </c>
      <c r="E399" s="7">
        <v>46.2829</v>
      </c>
      <c r="F399" s="7">
        <v>1.458</v>
      </c>
      <c r="G399" s="7">
        <v>43.425219999999996</v>
      </c>
      <c r="H399" s="7">
        <v>49.14058</v>
      </c>
      <c r="I399" s="1">
        <v>1213</v>
      </c>
      <c r="J399" s="1">
        <v>46.3977</v>
      </c>
      <c r="K399" s="1">
        <v>1.659</v>
      </c>
      <c r="L399" s="1">
        <v>43.14606</v>
      </c>
      <c r="M399" s="1">
        <v>49.64934</v>
      </c>
      <c r="O399" s="6">
        <f t="shared" si="30"/>
        <v>297</v>
      </c>
      <c r="P399" s="9">
        <f t="shared" si="31"/>
        <v>19.66887417218543</v>
      </c>
      <c r="Q399" s="9">
        <f t="shared" si="32"/>
        <v>0.24803977278865944</v>
      </c>
      <c r="R399" s="9">
        <f t="shared" si="33"/>
        <v>13.786008230452678</v>
      </c>
      <c r="S399" s="1">
        <f t="shared" si="34"/>
        <v>0.20100000000000004</v>
      </c>
    </row>
    <row r="400" spans="1:19" ht="12.75" customHeight="1">
      <c r="A400" s="4">
        <v>8</v>
      </c>
      <c r="B400" s="5" t="s">
        <v>76</v>
      </c>
      <c r="C400" s="5" t="s">
        <v>53</v>
      </c>
      <c r="D400" s="6">
        <v>1311</v>
      </c>
      <c r="E400" s="7">
        <v>37.9885</v>
      </c>
      <c r="F400" s="7">
        <v>1.7775</v>
      </c>
      <c r="G400" s="7">
        <v>34.5046</v>
      </c>
      <c r="H400" s="7">
        <v>41.4724</v>
      </c>
      <c r="I400" s="1">
        <v>1002</v>
      </c>
      <c r="J400" s="1">
        <v>37.9735</v>
      </c>
      <c r="K400" s="1">
        <v>1.9513</v>
      </c>
      <c r="L400" s="1">
        <v>34.148952</v>
      </c>
      <c r="M400" s="1">
        <v>41.798048</v>
      </c>
      <c r="O400" s="6">
        <f t="shared" si="30"/>
        <v>309</v>
      </c>
      <c r="P400" s="9">
        <f t="shared" si="31"/>
        <v>23.569794050343248</v>
      </c>
      <c r="Q400" s="9">
        <f t="shared" si="32"/>
        <v>0.03948563381023354</v>
      </c>
      <c r="R400" s="9">
        <f t="shared" si="33"/>
        <v>9.777777777777775</v>
      </c>
      <c r="S400" s="1">
        <f t="shared" si="34"/>
        <v>0.17379999999999995</v>
      </c>
    </row>
    <row r="401" spans="1:19" ht="12.75" customHeight="1">
      <c r="A401" s="4">
        <v>8</v>
      </c>
      <c r="B401" s="5" t="s">
        <v>77</v>
      </c>
      <c r="C401" s="5" t="s">
        <v>53</v>
      </c>
      <c r="D401" s="6">
        <v>3441</v>
      </c>
      <c r="E401" s="7">
        <v>21.2592</v>
      </c>
      <c r="F401" s="7">
        <v>0.8271</v>
      </c>
      <c r="G401" s="7">
        <v>19.638084</v>
      </c>
      <c r="H401" s="7">
        <v>22.880316</v>
      </c>
      <c r="I401" s="1">
        <v>2663</v>
      </c>
      <c r="J401" s="1">
        <v>22.5249</v>
      </c>
      <c r="K401" s="1">
        <v>0.8925</v>
      </c>
      <c r="L401" s="1">
        <v>20.775599999999997</v>
      </c>
      <c r="M401" s="1">
        <v>24.2742</v>
      </c>
      <c r="O401" s="6">
        <f t="shared" si="30"/>
        <v>778</v>
      </c>
      <c r="P401" s="9">
        <f t="shared" si="31"/>
        <v>22.609706480674223</v>
      </c>
      <c r="Q401" s="9">
        <f t="shared" si="32"/>
        <v>5.953657710544135</v>
      </c>
      <c r="R401" s="9">
        <f t="shared" si="33"/>
        <v>7.907145447950673</v>
      </c>
      <c r="S401" s="1">
        <f t="shared" si="34"/>
        <v>0.06540000000000001</v>
      </c>
    </row>
    <row r="402" spans="1:19" ht="12.75" customHeight="1">
      <c r="A402" s="4">
        <v>8</v>
      </c>
      <c r="B402" s="5" t="s">
        <v>78</v>
      </c>
      <c r="C402" s="5" t="s">
        <v>53</v>
      </c>
      <c r="D402" s="6">
        <v>740</v>
      </c>
      <c r="E402" s="7">
        <v>33.211</v>
      </c>
      <c r="F402" s="7">
        <v>1.8431</v>
      </c>
      <c r="G402" s="7">
        <v>29.598523999999998</v>
      </c>
      <c r="H402" s="7">
        <v>36.823476</v>
      </c>
      <c r="I402" s="1">
        <v>563</v>
      </c>
      <c r="J402" s="1">
        <v>34.8651</v>
      </c>
      <c r="K402" s="1">
        <v>2.2138</v>
      </c>
      <c r="L402" s="1">
        <v>30.526052</v>
      </c>
      <c r="M402" s="1">
        <v>39.204147999999996</v>
      </c>
      <c r="O402" s="6">
        <f t="shared" si="30"/>
        <v>177</v>
      </c>
      <c r="P402" s="9">
        <f t="shared" si="31"/>
        <v>23.91891891891892</v>
      </c>
      <c r="Q402" s="9">
        <f t="shared" si="32"/>
        <v>4.980578723916774</v>
      </c>
      <c r="R402" s="9">
        <f t="shared" si="33"/>
        <v>20.11285334490804</v>
      </c>
      <c r="S402" s="1">
        <f t="shared" si="34"/>
        <v>0.37070000000000003</v>
      </c>
    </row>
    <row r="403" spans="1:19" ht="12.75" customHeight="1">
      <c r="A403" s="4">
        <v>8</v>
      </c>
      <c r="B403" s="5" t="s">
        <v>79</v>
      </c>
      <c r="C403" s="5" t="s">
        <v>53</v>
      </c>
      <c r="D403" s="6">
        <v>1510</v>
      </c>
      <c r="E403" s="7">
        <v>19.6824</v>
      </c>
      <c r="F403" s="7">
        <v>1.215</v>
      </c>
      <c r="G403" s="7">
        <v>17.301000000000002</v>
      </c>
      <c r="H403" s="7">
        <v>22.0638</v>
      </c>
      <c r="I403" s="1">
        <v>1213</v>
      </c>
      <c r="J403" s="1">
        <v>23.0012</v>
      </c>
      <c r="K403" s="1">
        <v>1.3787</v>
      </c>
      <c r="L403" s="1">
        <v>20.298948</v>
      </c>
      <c r="M403" s="1">
        <v>25.703452000000002</v>
      </c>
      <c r="O403" s="6">
        <f t="shared" si="30"/>
        <v>297</v>
      </c>
      <c r="P403" s="9">
        <f t="shared" si="31"/>
        <v>19.66887417218543</v>
      </c>
      <c r="Q403" s="9">
        <f t="shared" si="32"/>
        <v>16.861764825427787</v>
      </c>
      <c r="R403" s="9">
        <f t="shared" si="33"/>
        <v>13.47325102880658</v>
      </c>
      <c r="S403" s="1">
        <f t="shared" si="34"/>
        <v>0.16369999999999996</v>
      </c>
    </row>
    <row r="404" spans="1:19" ht="12.75" customHeight="1">
      <c r="A404" s="4">
        <v>8</v>
      </c>
      <c r="B404" s="5" t="s">
        <v>76</v>
      </c>
      <c r="C404" s="5" t="s">
        <v>54</v>
      </c>
      <c r="D404" s="6">
        <v>1311</v>
      </c>
      <c r="E404" s="7">
        <v>26.7237</v>
      </c>
      <c r="F404" s="7">
        <v>1.6828</v>
      </c>
      <c r="G404" s="7">
        <v>23.425412</v>
      </c>
      <c r="H404" s="7">
        <v>30.021988</v>
      </c>
      <c r="I404" s="1">
        <v>1002</v>
      </c>
      <c r="J404" s="1">
        <v>23.3866</v>
      </c>
      <c r="K404" s="1">
        <v>1.6589</v>
      </c>
      <c r="L404" s="1">
        <v>20.135156000000002</v>
      </c>
      <c r="M404" s="1">
        <v>26.638044</v>
      </c>
      <c r="O404" s="6">
        <f t="shared" si="30"/>
        <v>309</v>
      </c>
      <c r="P404" s="9">
        <f t="shared" si="31"/>
        <v>23.569794050343248</v>
      </c>
      <c r="Q404" s="9">
        <f t="shared" si="32"/>
        <v>12.487417535745422</v>
      </c>
      <c r="R404" s="9">
        <f t="shared" si="33"/>
        <v>1.4202519610173538</v>
      </c>
      <c r="S404" s="1">
        <f t="shared" si="34"/>
        <v>0.023900000000000032</v>
      </c>
    </row>
    <row r="405" spans="1:19" ht="12.75" customHeight="1">
      <c r="A405" s="4">
        <v>8</v>
      </c>
      <c r="B405" s="5" t="s">
        <v>77</v>
      </c>
      <c r="C405" s="5" t="s">
        <v>54</v>
      </c>
      <c r="D405" s="6">
        <v>3441</v>
      </c>
      <c r="E405" s="7">
        <v>9.6359</v>
      </c>
      <c r="F405" s="7">
        <v>0.5696</v>
      </c>
      <c r="G405" s="7">
        <v>8.519483999999999</v>
      </c>
      <c r="H405" s="7">
        <v>10.752316</v>
      </c>
      <c r="I405" s="1">
        <v>2663</v>
      </c>
      <c r="J405" s="1">
        <v>10.4596</v>
      </c>
      <c r="K405" s="1">
        <v>0.6811</v>
      </c>
      <c r="L405" s="1">
        <v>9.124644</v>
      </c>
      <c r="M405" s="1">
        <v>11.794556</v>
      </c>
      <c r="O405" s="6">
        <f t="shared" si="30"/>
        <v>778</v>
      </c>
      <c r="P405" s="9">
        <f t="shared" si="31"/>
        <v>22.609706480674223</v>
      </c>
      <c r="Q405" s="9">
        <f t="shared" si="32"/>
        <v>8.548241471995356</v>
      </c>
      <c r="R405" s="9">
        <f t="shared" si="33"/>
        <v>19.575140449438212</v>
      </c>
      <c r="S405" s="1">
        <f t="shared" si="34"/>
        <v>0.11150000000000004</v>
      </c>
    </row>
    <row r="406" spans="1:19" ht="12.75" customHeight="1">
      <c r="A406" s="4">
        <v>8</v>
      </c>
      <c r="B406" s="5" t="s">
        <v>78</v>
      </c>
      <c r="C406" s="5" t="s">
        <v>54</v>
      </c>
      <c r="D406" s="6">
        <v>740</v>
      </c>
      <c r="E406" s="7">
        <v>15.7986</v>
      </c>
      <c r="F406" s="7">
        <v>1.3629</v>
      </c>
      <c r="G406" s="7">
        <v>13.127316</v>
      </c>
      <c r="H406" s="7">
        <v>18.469884</v>
      </c>
      <c r="I406" s="1">
        <v>563</v>
      </c>
      <c r="J406" s="1">
        <v>18.0163</v>
      </c>
      <c r="K406" s="1">
        <v>1.7093</v>
      </c>
      <c r="L406" s="1">
        <v>14.666072000000002</v>
      </c>
      <c r="M406" s="1">
        <v>21.366528000000002</v>
      </c>
      <c r="O406" s="6">
        <f t="shared" si="30"/>
        <v>177</v>
      </c>
      <c r="P406" s="9">
        <f t="shared" si="31"/>
        <v>23.91891891891892</v>
      </c>
      <c r="Q406" s="9">
        <f t="shared" si="32"/>
        <v>14.037319762510606</v>
      </c>
      <c r="R406" s="9">
        <f t="shared" si="33"/>
        <v>25.416391518086435</v>
      </c>
      <c r="S406" s="1">
        <f t="shared" si="34"/>
        <v>0.3464</v>
      </c>
    </row>
    <row r="407" spans="1:19" ht="12.75" customHeight="1">
      <c r="A407" s="4">
        <v>8</v>
      </c>
      <c r="B407" s="5" t="s">
        <v>79</v>
      </c>
      <c r="C407" s="5" t="s">
        <v>54</v>
      </c>
      <c r="D407" s="6">
        <v>1510</v>
      </c>
      <c r="E407" s="7">
        <v>9.1564</v>
      </c>
      <c r="F407" s="7">
        <v>0.902</v>
      </c>
      <c r="G407" s="7">
        <v>7.3884799999999995</v>
      </c>
      <c r="H407" s="7">
        <v>10.92432</v>
      </c>
      <c r="I407" s="1">
        <v>1213</v>
      </c>
      <c r="J407" s="1">
        <v>10.9929</v>
      </c>
      <c r="K407" s="1">
        <v>1.0971</v>
      </c>
      <c r="L407" s="1">
        <v>8.842584</v>
      </c>
      <c r="M407" s="1">
        <v>13.143216</v>
      </c>
      <c r="O407" s="6">
        <f t="shared" si="30"/>
        <v>297</v>
      </c>
      <c r="P407" s="9">
        <f t="shared" si="31"/>
        <v>19.66887417218543</v>
      </c>
      <c r="Q407" s="9">
        <f t="shared" si="32"/>
        <v>20.05700930496703</v>
      </c>
      <c r="R407" s="9">
        <f t="shared" si="33"/>
        <v>21.629711751662963</v>
      </c>
      <c r="S407" s="1">
        <f t="shared" si="34"/>
        <v>0.19509999999999994</v>
      </c>
    </row>
    <row r="408" spans="1:19" ht="12.75" customHeight="1">
      <c r="A408" s="4">
        <v>9</v>
      </c>
      <c r="B408" s="5" t="s">
        <v>80</v>
      </c>
      <c r="C408" s="5" t="s">
        <v>51</v>
      </c>
      <c r="D408" s="6">
        <v>75</v>
      </c>
      <c r="E408" s="7">
        <v>20.026</v>
      </c>
      <c r="F408" s="7">
        <v>4.782</v>
      </c>
      <c r="G408" s="7">
        <v>10.65328</v>
      </c>
      <c r="H408" s="7">
        <v>29.398719999999997</v>
      </c>
      <c r="I408" s="1">
        <v>60</v>
      </c>
      <c r="J408" s="1">
        <v>22.9409</v>
      </c>
      <c r="K408" s="1">
        <v>5.6248</v>
      </c>
      <c r="L408" s="1">
        <v>11.916292</v>
      </c>
      <c r="M408" s="1">
        <v>33.965508</v>
      </c>
      <c r="O408" s="6">
        <f t="shared" si="30"/>
        <v>15</v>
      </c>
      <c r="P408" s="9">
        <f t="shared" si="31"/>
        <v>20</v>
      </c>
      <c r="Q408" s="9">
        <f t="shared" si="32"/>
        <v>14.555577748926392</v>
      </c>
      <c r="R408" s="9">
        <f t="shared" si="33"/>
        <v>17.624424926808857</v>
      </c>
      <c r="S408" s="1">
        <f t="shared" si="34"/>
        <v>0.8427999999999995</v>
      </c>
    </row>
    <row r="409" spans="1:19" ht="12.75" customHeight="1">
      <c r="A409" s="4">
        <v>9</v>
      </c>
      <c r="B409" s="5" t="s">
        <v>81</v>
      </c>
      <c r="C409" s="5" t="s">
        <v>51</v>
      </c>
      <c r="D409" s="6">
        <v>831</v>
      </c>
      <c r="E409" s="7">
        <v>27.3166</v>
      </c>
      <c r="F409" s="7">
        <v>1.9189</v>
      </c>
      <c r="G409" s="7">
        <v>23.555556000000003</v>
      </c>
      <c r="H409" s="7">
        <v>31.077644</v>
      </c>
      <c r="I409" s="1">
        <v>642</v>
      </c>
      <c r="J409" s="1">
        <v>24.7924</v>
      </c>
      <c r="K409" s="1">
        <v>2.0158</v>
      </c>
      <c r="L409" s="1">
        <v>20.841432</v>
      </c>
      <c r="M409" s="1">
        <v>28.743368</v>
      </c>
      <c r="O409" s="6">
        <f t="shared" si="30"/>
        <v>189</v>
      </c>
      <c r="P409" s="9">
        <f t="shared" si="31"/>
        <v>22.743682310469314</v>
      </c>
      <c r="Q409" s="9">
        <f t="shared" si="32"/>
        <v>9.240535059267991</v>
      </c>
      <c r="R409" s="9">
        <f t="shared" si="33"/>
        <v>5.049768096305174</v>
      </c>
      <c r="S409" s="1">
        <f t="shared" si="34"/>
        <v>0.09689999999999999</v>
      </c>
    </row>
    <row r="410" spans="1:19" ht="12.75" customHeight="1">
      <c r="A410" s="4">
        <v>9</v>
      </c>
      <c r="B410" s="5" t="s">
        <v>82</v>
      </c>
      <c r="C410" s="5" t="s">
        <v>51</v>
      </c>
      <c r="D410" s="6">
        <v>550</v>
      </c>
      <c r="E410" s="7">
        <v>15.02</v>
      </c>
      <c r="F410" s="7">
        <v>1.6742</v>
      </c>
      <c r="G410" s="7">
        <v>11.738568</v>
      </c>
      <c r="H410" s="7">
        <v>18.301432</v>
      </c>
      <c r="I410" s="1">
        <v>461</v>
      </c>
      <c r="J410" s="1">
        <v>16.0271</v>
      </c>
      <c r="K410" s="1">
        <v>1.9006</v>
      </c>
      <c r="L410" s="1">
        <v>12.301924</v>
      </c>
      <c r="M410" s="1">
        <v>19.752276000000002</v>
      </c>
      <c r="O410" s="6">
        <f t="shared" si="30"/>
        <v>89</v>
      </c>
      <c r="P410" s="9">
        <f t="shared" si="31"/>
        <v>16.18181818181818</v>
      </c>
      <c r="Q410" s="9">
        <f t="shared" si="32"/>
        <v>6.7050599201065335</v>
      </c>
      <c r="R410" s="9">
        <f t="shared" si="33"/>
        <v>13.522876597778053</v>
      </c>
      <c r="S410" s="1">
        <f t="shared" si="34"/>
        <v>0.22640000000000013</v>
      </c>
    </row>
    <row r="411" spans="1:19" ht="12.75" customHeight="1">
      <c r="A411" s="4">
        <v>9</v>
      </c>
      <c r="B411" s="5" t="s">
        <v>83</v>
      </c>
      <c r="C411" s="5" t="s">
        <v>51</v>
      </c>
      <c r="D411" s="6">
        <v>3075</v>
      </c>
      <c r="E411" s="7">
        <v>20.5475</v>
      </c>
      <c r="F411" s="7">
        <v>0.9427</v>
      </c>
      <c r="G411" s="7">
        <v>18.699808</v>
      </c>
      <c r="H411" s="7">
        <v>22.395191999999998</v>
      </c>
      <c r="I411" s="1">
        <v>2337</v>
      </c>
      <c r="J411" s="1">
        <v>22.8458</v>
      </c>
      <c r="K411" s="1">
        <v>1.249</v>
      </c>
      <c r="L411" s="1">
        <v>20.39776</v>
      </c>
      <c r="M411" s="1">
        <v>25.29384</v>
      </c>
      <c r="O411" s="6">
        <f t="shared" si="30"/>
        <v>738</v>
      </c>
      <c r="P411" s="9">
        <f t="shared" si="31"/>
        <v>24</v>
      </c>
      <c r="Q411" s="9">
        <f t="shared" si="32"/>
        <v>11.18530234821755</v>
      </c>
      <c r="R411" s="9">
        <f t="shared" si="33"/>
        <v>32.49177893285246</v>
      </c>
      <c r="S411" s="1">
        <f t="shared" si="34"/>
        <v>0.3063000000000001</v>
      </c>
    </row>
    <row r="412" spans="1:19" ht="12.75" customHeight="1">
      <c r="A412" s="4">
        <v>9</v>
      </c>
      <c r="B412" s="5" t="s">
        <v>84</v>
      </c>
      <c r="C412" s="5" t="s">
        <v>51</v>
      </c>
      <c r="D412" s="6">
        <v>1118</v>
      </c>
      <c r="E412" s="7">
        <v>18.9086</v>
      </c>
      <c r="F412" s="7">
        <v>1.1757</v>
      </c>
      <c r="G412" s="7">
        <v>16.604228</v>
      </c>
      <c r="H412" s="7">
        <v>21.212972</v>
      </c>
      <c r="I412" s="1">
        <v>932</v>
      </c>
      <c r="J412" s="1">
        <v>19.4341</v>
      </c>
      <c r="K412" s="1">
        <v>1.3633</v>
      </c>
      <c r="L412" s="1">
        <v>16.762032</v>
      </c>
      <c r="M412" s="1">
        <v>22.106168</v>
      </c>
      <c r="O412" s="6">
        <f t="shared" si="30"/>
        <v>186</v>
      </c>
      <c r="P412" s="9">
        <f t="shared" si="31"/>
        <v>16.636851520572453</v>
      </c>
      <c r="Q412" s="9">
        <f t="shared" si="32"/>
        <v>2.779158689696757</v>
      </c>
      <c r="R412" s="9">
        <f t="shared" si="33"/>
        <v>15.956451475716593</v>
      </c>
      <c r="S412" s="1">
        <f t="shared" si="34"/>
        <v>0.1876</v>
      </c>
    </row>
    <row r="413" spans="1:19" ht="12.75" customHeight="1">
      <c r="A413" s="4">
        <v>9</v>
      </c>
      <c r="B413" s="5" t="s">
        <v>85</v>
      </c>
      <c r="C413" s="5" t="s">
        <v>51</v>
      </c>
      <c r="D413" s="6">
        <v>2854</v>
      </c>
      <c r="E413" s="7">
        <v>16.2926</v>
      </c>
      <c r="F413" s="7">
        <v>0.8633</v>
      </c>
      <c r="G413" s="7">
        <v>14.600532000000001</v>
      </c>
      <c r="H413" s="7">
        <v>17.984668</v>
      </c>
      <c r="I413" s="1">
        <v>2181</v>
      </c>
      <c r="J413" s="1">
        <v>13.3917</v>
      </c>
      <c r="K413" s="1">
        <v>0.8623</v>
      </c>
      <c r="L413" s="1">
        <v>11.701592</v>
      </c>
      <c r="M413" s="1">
        <v>15.081808</v>
      </c>
      <c r="O413" s="6">
        <f t="shared" si="30"/>
        <v>673</v>
      </c>
      <c r="P413" s="9">
        <f t="shared" si="31"/>
        <v>23.58093903293623</v>
      </c>
      <c r="Q413" s="9">
        <f t="shared" si="32"/>
        <v>17.80501577403238</v>
      </c>
      <c r="R413" s="9">
        <f t="shared" si="33"/>
        <v>0.11583458820803903</v>
      </c>
      <c r="S413" s="1">
        <f t="shared" si="34"/>
        <v>0.0010000000000000009</v>
      </c>
    </row>
    <row r="414" spans="1:19" ht="12.75" customHeight="1">
      <c r="A414" s="4">
        <v>9</v>
      </c>
      <c r="B414" s="5" t="s">
        <v>86</v>
      </c>
      <c r="C414" s="5" t="s">
        <v>51</v>
      </c>
      <c r="D414" s="6">
        <v>532</v>
      </c>
      <c r="E414" s="7">
        <v>25.4377</v>
      </c>
      <c r="F414" s="7">
        <v>1.9551</v>
      </c>
      <c r="G414" s="7">
        <v>21.605704</v>
      </c>
      <c r="H414" s="7">
        <v>29.269696</v>
      </c>
      <c r="I414" s="1">
        <v>394</v>
      </c>
      <c r="J414" s="1">
        <v>25.3138</v>
      </c>
      <c r="K414" s="1">
        <v>2.2955</v>
      </c>
      <c r="L414" s="1">
        <v>20.81462</v>
      </c>
      <c r="M414" s="1">
        <v>29.81298</v>
      </c>
      <c r="O414" s="6">
        <f t="shared" si="30"/>
        <v>138</v>
      </c>
      <c r="P414" s="9">
        <f t="shared" si="31"/>
        <v>25.93984962406015</v>
      </c>
      <c r="Q414" s="9">
        <f t="shared" si="32"/>
        <v>0.4870723375147872</v>
      </c>
      <c r="R414" s="9">
        <f t="shared" si="33"/>
        <v>17.410874124085726</v>
      </c>
      <c r="S414" s="1">
        <f t="shared" si="34"/>
        <v>0.34040000000000004</v>
      </c>
    </row>
    <row r="415" spans="1:19" ht="12.75" customHeight="1">
      <c r="A415" s="4">
        <v>9</v>
      </c>
      <c r="B415" s="5" t="s">
        <v>87</v>
      </c>
      <c r="C415" s="5" t="s">
        <v>51</v>
      </c>
      <c r="D415" s="6">
        <v>833</v>
      </c>
      <c r="E415" s="7">
        <v>16.9804</v>
      </c>
      <c r="F415" s="7">
        <v>1.4303</v>
      </c>
      <c r="G415" s="7">
        <v>14.177012</v>
      </c>
      <c r="H415" s="7">
        <v>19.783787999999998</v>
      </c>
      <c r="I415" s="1">
        <v>655</v>
      </c>
      <c r="J415" s="1">
        <v>17.0681</v>
      </c>
      <c r="K415" s="1">
        <v>1.6609</v>
      </c>
      <c r="L415" s="1">
        <v>13.812736000000001</v>
      </c>
      <c r="M415" s="1">
        <v>20.323464</v>
      </c>
      <c r="O415" s="6">
        <f t="shared" si="30"/>
        <v>178</v>
      </c>
      <c r="P415" s="9">
        <f t="shared" si="31"/>
        <v>21.368547418967587</v>
      </c>
      <c r="Q415" s="9">
        <f t="shared" si="32"/>
        <v>0.516477821488314</v>
      </c>
      <c r="R415" s="9">
        <f t="shared" si="33"/>
        <v>16.122491784940234</v>
      </c>
      <c r="S415" s="1">
        <f t="shared" si="34"/>
        <v>0.23060000000000017</v>
      </c>
    </row>
    <row r="416" spans="1:19" ht="12.75" customHeight="1">
      <c r="A416" s="4">
        <v>9</v>
      </c>
      <c r="B416" s="5" t="s">
        <v>88</v>
      </c>
      <c r="C416" s="5" t="s">
        <v>51</v>
      </c>
      <c r="D416" s="6">
        <v>2275</v>
      </c>
      <c r="E416" s="7">
        <v>19.1447</v>
      </c>
      <c r="F416" s="7">
        <v>0.8717</v>
      </c>
      <c r="G416" s="7">
        <v>17.436168000000002</v>
      </c>
      <c r="H416" s="7">
        <v>20.853232</v>
      </c>
      <c r="I416" s="1">
        <v>1847</v>
      </c>
      <c r="J416" s="1">
        <v>19.6636</v>
      </c>
      <c r="K416" s="1">
        <v>1.0585</v>
      </c>
      <c r="L416" s="1">
        <v>17.588939999999997</v>
      </c>
      <c r="M416" s="1">
        <v>21.73826</v>
      </c>
      <c r="O416" s="6">
        <f t="shared" si="30"/>
        <v>428</v>
      </c>
      <c r="P416" s="9">
        <f t="shared" si="31"/>
        <v>18.813186813186814</v>
      </c>
      <c r="Q416" s="9">
        <f t="shared" si="32"/>
        <v>2.7104107141924323</v>
      </c>
      <c r="R416" s="9">
        <f t="shared" si="33"/>
        <v>21.429390845474355</v>
      </c>
      <c r="S416" s="1">
        <f t="shared" si="34"/>
        <v>0.18679999999999997</v>
      </c>
    </row>
    <row r="417" spans="1:19" ht="12.75" customHeight="1">
      <c r="A417" s="4">
        <v>9</v>
      </c>
      <c r="B417" s="5" t="s">
        <v>89</v>
      </c>
      <c r="C417" s="5" t="s">
        <v>51</v>
      </c>
      <c r="D417" s="6">
        <v>7593</v>
      </c>
      <c r="E417" s="7">
        <v>19.9328</v>
      </c>
      <c r="F417" s="7">
        <v>0.6863</v>
      </c>
      <c r="G417" s="7">
        <v>18.587652</v>
      </c>
      <c r="H417" s="7">
        <v>21.277948000000002</v>
      </c>
      <c r="I417" s="1">
        <v>5815</v>
      </c>
      <c r="J417" s="1">
        <v>19.3974</v>
      </c>
      <c r="K417" s="1">
        <v>0.7743</v>
      </c>
      <c r="L417" s="1">
        <v>17.879772000000003</v>
      </c>
      <c r="M417" s="1">
        <v>20.915028</v>
      </c>
      <c r="O417" s="6">
        <f t="shared" si="30"/>
        <v>1778</v>
      </c>
      <c r="P417" s="9">
        <f t="shared" si="31"/>
        <v>23.416304490978533</v>
      </c>
      <c r="Q417" s="9">
        <f t="shared" si="32"/>
        <v>2.6860250441483347</v>
      </c>
      <c r="R417" s="9">
        <f t="shared" si="33"/>
        <v>12.822380882995768</v>
      </c>
      <c r="S417" s="1">
        <f t="shared" si="34"/>
        <v>0.08799999999999995</v>
      </c>
    </row>
    <row r="418" spans="1:19" ht="12.75" customHeight="1">
      <c r="A418" s="4">
        <v>9</v>
      </c>
      <c r="B418" s="5" t="s">
        <v>80</v>
      </c>
      <c r="C418" s="5" t="s">
        <v>40</v>
      </c>
      <c r="D418" s="6">
        <v>75</v>
      </c>
      <c r="E418" s="7">
        <v>50.8084</v>
      </c>
      <c r="F418" s="7">
        <v>6.068</v>
      </c>
      <c r="G418" s="7">
        <v>38.91512</v>
      </c>
      <c r="H418" s="7">
        <v>62.701679999999996</v>
      </c>
      <c r="I418" s="1">
        <v>60</v>
      </c>
      <c r="J418" s="1">
        <v>60.5215</v>
      </c>
      <c r="K418" s="1">
        <v>5.8217</v>
      </c>
      <c r="L418" s="1">
        <v>49.110968</v>
      </c>
      <c r="M418" s="1">
        <v>71.932032</v>
      </c>
      <c r="O418" s="6">
        <f t="shared" si="30"/>
        <v>15</v>
      </c>
      <c r="P418" s="9">
        <f t="shared" si="31"/>
        <v>20</v>
      </c>
      <c r="Q418" s="9">
        <f t="shared" si="32"/>
        <v>19.11711449287914</v>
      </c>
      <c r="R418" s="9">
        <f t="shared" si="33"/>
        <v>4.058998022412653</v>
      </c>
      <c r="S418" s="1">
        <f t="shared" si="34"/>
        <v>0.24629999999999974</v>
      </c>
    </row>
    <row r="419" spans="1:19" ht="12.75" customHeight="1">
      <c r="A419" s="4">
        <v>9</v>
      </c>
      <c r="B419" s="5" t="s">
        <v>81</v>
      </c>
      <c r="C419" s="5" t="s">
        <v>40</v>
      </c>
      <c r="D419" s="6">
        <v>831</v>
      </c>
      <c r="E419" s="7">
        <v>46.1036</v>
      </c>
      <c r="F419" s="7">
        <v>2.008</v>
      </c>
      <c r="G419" s="7">
        <v>42.16792</v>
      </c>
      <c r="H419" s="7">
        <v>50.03928</v>
      </c>
      <c r="I419" s="1">
        <v>642</v>
      </c>
      <c r="J419" s="1">
        <v>47.2351</v>
      </c>
      <c r="K419" s="1">
        <v>2.3759</v>
      </c>
      <c r="L419" s="1">
        <v>42.578336</v>
      </c>
      <c r="M419" s="1">
        <v>51.891864000000005</v>
      </c>
      <c r="O419" s="6">
        <f t="shared" si="30"/>
        <v>189</v>
      </c>
      <c r="P419" s="9">
        <f t="shared" si="31"/>
        <v>22.743682310469314</v>
      </c>
      <c r="Q419" s="9">
        <f t="shared" si="32"/>
        <v>2.454255199160158</v>
      </c>
      <c r="R419" s="9">
        <f t="shared" si="33"/>
        <v>18.321713147410364</v>
      </c>
      <c r="S419" s="1">
        <f t="shared" si="34"/>
        <v>0.3679000000000001</v>
      </c>
    </row>
    <row r="420" spans="1:19" ht="12.75" customHeight="1">
      <c r="A420" s="4">
        <v>9</v>
      </c>
      <c r="B420" s="5" t="s">
        <v>82</v>
      </c>
      <c r="C420" s="5" t="s">
        <v>40</v>
      </c>
      <c r="D420" s="6">
        <v>550</v>
      </c>
      <c r="E420" s="7">
        <v>63.9873</v>
      </c>
      <c r="F420" s="7">
        <v>2.1624</v>
      </c>
      <c r="G420" s="7">
        <v>59.748996</v>
      </c>
      <c r="H420" s="7">
        <v>68.225604</v>
      </c>
      <c r="I420" s="1">
        <v>461</v>
      </c>
      <c r="J420" s="1">
        <v>62.369</v>
      </c>
      <c r="K420" s="1">
        <v>2.401</v>
      </c>
      <c r="L420" s="1">
        <v>57.66304</v>
      </c>
      <c r="M420" s="1">
        <v>67.07496</v>
      </c>
      <c r="O420" s="6">
        <f t="shared" si="30"/>
        <v>89</v>
      </c>
      <c r="P420" s="9">
        <f t="shared" si="31"/>
        <v>16.18181818181818</v>
      </c>
      <c r="Q420" s="9">
        <f t="shared" si="32"/>
        <v>2.529095617411577</v>
      </c>
      <c r="R420" s="9">
        <f t="shared" si="33"/>
        <v>11.034036256011834</v>
      </c>
      <c r="S420" s="1">
        <f t="shared" si="34"/>
        <v>0.23859999999999987</v>
      </c>
    </row>
    <row r="421" spans="1:19" ht="12.75" customHeight="1">
      <c r="A421" s="4">
        <v>9</v>
      </c>
      <c r="B421" s="5" t="s">
        <v>83</v>
      </c>
      <c r="C421" s="5" t="s">
        <v>40</v>
      </c>
      <c r="D421" s="6">
        <v>3075</v>
      </c>
      <c r="E421" s="7">
        <v>56.9237</v>
      </c>
      <c r="F421" s="7">
        <v>1.0603</v>
      </c>
      <c r="G421" s="7">
        <v>54.845512</v>
      </c>
      <c r="H421" s="7">
        <v>59.001887999999994</v>
      </c>
      <c r="I421" s="1">
        <v>2337</v>
      </c>
      <c r="J421" s="1">
        <v>55.6035</v>
      </c>
      <c r="K421" s="1">
        <v>1.3762</v>
      </c>
      <c r="L421" s="1">
        <v>52.906147999999995</v>
      </c>
      <c r="M421" s="1">
        <v>58.300852</v>
      </c>
      <c r="O421" s="6">
        <f t="shared" si="30"/>
        <v>738</v>
      </c>
      <c r="P421" s="9">
        <f t="shared" si="31"/>
        <v>24</v>
      </c>
      <c r="Q421" s="9">
        <f t="shared" si="32"/>
        <v>2.319244883941135</v>
      </c>
      <c r="R421" s="9">
        <f t="shared" si="33"/>
        <v>29.793454682636995</v>
      </c>
      <c r="S421" s="1">
        <f t="shared" si="34"/>
        <v>0.31590000000000007</v>
      </c>
    </row>
    <row r="422" spans="1:19" ht="12.75" customHeight="1">
      <c r="A422" s="4">
        <v>9</v>
      </c>
      <c r="B422" s="5" t="s">
        <v>84</v>
      </c>
      <c r="C422" s="5" t="s">
        <v>40</v>
      </c>
      <c r="D422" s="6">
        <v>1118</v>
      </c>
      <c r="E422" s="7">
        <v>60.3382</v>
      </c>
      <c r="F422" s="7">
        <v>1.5437</v>
      </c>
      <c r="G422" s="7">
        <v>57.312548</v>
      </c>
      <c r="H422" s="7">
        <v>63.363852</v>
      </c>
      <c r="I422" s="1">
        <v>930</v>
      </c>
      <c r="J422" s="1">
        <v>60.0992</v>
      </c>
      <c r="K422" s="1">
        <v>1.6603</v>
      </c>
      <c r="L422" s="1">
        <v>56.845012000000004</v>
      </c>
      <c r="M422" s="1">
        <v>63.353388</v>
      </c>
      <c r="O422" s="6">
        <f t="shared" si="30"/>
        <v>188</v>
      </c>
      <c r="P422" s="9">
        <f t="shared" si="31"/>
        <v>16.815742397137747</v>
      </c>
      <c r="Q422" s="9">
        <f t="shared" si="32"/>
        <v>0.39610064602523315</v>
      </c>
      <c r="R422" s="9">
        <f t="shared" si="33"/>
        <v>7.553281077929652</v>
      </c>
      <c r="S422" s="1">
        <f t="shared" si="34"/>
        <v>0.11660000000000005</v>
      </c>
    </row>
    <row r="423" spans="1:19" ht="12.75" customHeight="1">
      <c r="A423" s="4">
        <v>9</v>
      </c>
      <c r="B423" s="5" t="s">
        <v>85</v>
      </c>
      <c r="C423" s="5" t="s">
        <v>40</v>
      </c>
      <c r="D423" s="6">
        <v>2854</v>
      </c>
      <c r="E423" s="7">
        <v>65.5071</v>
      </c>
      <c r="F423" s="7">
        <v>1.0273</v>
      </c>
      <c r="G423" s="7">
        <v>63.49359199999999</v>
      </c>
      <c r="H423" s="7">
        <v>67.520608</v>
      </c>
      <c r="I423" s="1">
        <v>2181</v>
      </c>
      <c r="J423" s="1">
        <v>66.6154</v>
      </c>
      <c r="K423" s="1">
        <v>1.2341</v>
      </c>
      <c r="L423" s="1">
        <v>64.196564</v>
      </c>
      <c r="M423" s="1">
        <v>69.03423599999999</v>
      </c>
      <c r="O423" s="6">
        <f t="shared" si="30"/>
        <v>673</v>
      </c>
      <c r="P423" s="9">
        <f t="shared" si="31"/>
        <v>23.58093903293623</v>
      </c>
      <c r="Q423" s="9">
        <f t="shared" si="32"/>
        <v>1.6918776743284316</v>
      </c>
      <c r="R423" s="9">
        <f t="shared" si="33"/>
        <v>20.130439014893394</v>
      </c>
      <c r="S423" s="1">
        <f t="shared" si="34"/>
        <v>0.20679999999999987</v>
      </c>
    </row>
    <row r="424" spans="1:19" ht="12.75" customHeight="1">
      <c r="A424" s="4">
        <v>9</v>
      </c>
      <c r="B424" s="5" t="s">
        <v>86</v>
      </c>
      <c r="C424" s="5" t="s">
        <v>40</v>
      </c>
      <c r="D424" s="6">
        <v>532</v>
      </c>
      <c r="E424" s="7">
        <v>56.412</v>
      </c>
      <c r="F424" s="7">
        <v>2.3181</v>
      </c>
      <c r="G424" s="7">
        <v>51.868524</v>
      </c>
      <c r="H424" s="7">
        <v>60.955476</v>
      </c>
      <c r="I424" s="1">
        <v>393</v>
      </c>
      <c r="J424" s="1">
        <v>49.8715</v>
      </c>
      <c r="K424" s="1">
        <v>2.5754</v>
      </c>
      <c r="L424" s="1">
        <v>44.823716</v>
      </c>
      <c r="M424" s="1">
        <v>54.919284</v>
      </c>
      <c r="O424" s="6">
        <f t="shared" si="30"/>
        <v>139</v>
      </c>
      <c r="P424" s="9">
        <f t="shared" si="31"/>
        <v>26.127819548872182</v>
      </c>
      <c r="Q424" s="9">
        <f t="shared" si="32"/>
        <v>11.594164362192444</v>
      </c>
      <c r="R424" s="9">
        <f t="shared" si="33"/>
        <v>11.099607437125245</v>
      </c>
      <c r="S424" s="1">
        <f t="shared" si="34"/>
        <v>0.25730000000000025</v>
      </c>
    </row>
    <row r="425" spans="1:19" ht="12.75" customHeight="1">
      <c r="A425" s="4">
        <v>9</v>
      </c>
      <c r="B425" s="5" t="s">
        <v>87</v>
      </c>
      <c r="C425" s="5" t="s">
        <v>40</v>
      </c>
      <c r="D425" s="6">
        <v>833</v>
      </c>
      <c r="E425" s="7">
        <v>67.5572</v>
      </c>
      <c r="F425" s="7">
        <v>1.7181</v>
      </c>
      <c r="G425" s="7">
        <v>64.189724</v>
      </c>
      <c r="H425" s="7">
        <v>70.92467599999999</v>
      </c>
      <c r="I425" s="1">
        <v>655</v>
      </c>
      <c r="J425" s="1">
        <v>67.0795</v>
      </c>
      <c r="K425" s="1">
        <v>1.9682</v>
      </c>
      <c r="L425" s="1">
        <v>63.221827999999995</v>
      </c>
      <c r="M425" s="1">
        <v>70.93717199999999</v>
      </c>
      <c r="O425" s="6">
        <f t="shared" si="30"/>
        <v>178</v>
      </c>
      <c r="P425" s="9">
        <f t="shared" si="31"/>
        <v>21.368547418967587</v>
      </c>
      <c r="Q425" s="9">
        <f t="shared" si="32"/>
        <v>0.7071044981141887</v>
      </c>
      <c r="R425" s="9">
        <f t="shared" si="33"/>
        <v>14.556777835981608</v>
      </c>
      <c r="S425" s="1">
        <f t="shared" si="34"/>
        <v>0.2501</v>
      </c>
    </row>
    <row r="426" spans="1:19" ht="12.75" customHeight="1">
      <c r="A426" s="4">
        <v>9</v>
      </c>
      <c r="B426" s="5" t="s">
        <v>88</v>
      </c>
      <c r="C426" s="5" t="s">
        <v>40</v>
      </c>
      <c r="D426" s="6">
        <v>2275</v>
      </c>
      <c r="E426" s="7">
        <v>60.1713</v>
      </c>
      <c r="F426" s="7">
        <v>1.1138</v>
      </c>
      <c r="G426" s="7">
        <v>57.988252</v>
      </c>
      <c r="H426" s="7">
        <v>62.354348</v>
      </c>
      <c r="I426" s="1">
        <v>1844</v>
      </c>
      <c r="J426" s="1">
        <v>58.9208</v>
      </c>
      <c r="K426" s="1">
        <v>1.2828</v>
      </c>
      <c r="L426" s="1">
        <v>56.406512</v>
      </c>
      <c r="M426" s="1">
        <v>61.435088</v>
      </c>
      <c r="O426" s="6">
        <f t="shared" si="30"/>
        <v>431</v>
      </c>
      <c r="P426" s="9">
        <f t="shared" si="31"/>
        <v>18.945054945054945</v>
      </c>
      <c r="Q426" s="9">
        <f t="shared" si="32"/>
        <v>2.0782333105650075</v>
      </c>
      <c r="R426" s="9">
        <f t="shared" si="33"/>
        <v>15.173280660800867</v>
      </c>
      <c r="S426" s="1">
        <f t="shared" si="34"/>
        <v>0.16900000000000004</v>
      </c>
    </row>
    <row r="427" spans="1:19" ht="12.75" customHeight="1">
      <c r="A427" s="4">
        <v>9</v>
      </c>
      <c r="B427" s="5" t="s">
        <v>89</v>
      </c>
      <c r="C427" s="5" t="s">
        <v>40</v>
      </c>
      <c r="D427" s="6">
        <v>7593</v>
      </c>
      <c r="E427" s="7">
        <v>58.9231</v>
      </c>
      <c r="F427" s="7">
        <v>0.7473</v>
      </c>
      <c r="G427" s="7">
        <v>57.458391999999996</v>
      </c>
      <c r="H427" s="7">
        <v>60.387808</v>
      </c>
      <c r="I427" s="1">
        <v>5815</v>
      </c>
      <c r="J427" s="1">
        <v>58.9445</v>
      </c>
      <c r="K427" s="1">
        <v>0.9038</v>
      </c>
      <c r="L427" s="1">
        <v>57.173052</v>
      </c>
      <c r="M427" s="1">
        <v>60.715948</v>
      </c>
      <c r="O427" s="6">
        <f t="shared" si="30"/>
        <v>1778</v>
      </c>
      <c r="P427" s="9">
        <f t="shared" si="31"/>
        <v>23.416304490978533</v>
      </c>
      <c r="Q427" s="9">
        <f t="shared" si="32"/>
        <v>0.03631852363504273</v>
      </c>
      <c r="R427" s="9">
        <f t="shared" si="33"/>
        <v>20.94205807573934</v>
      </c>
      <c r="S427" s="1">
        <f t="shared" si="34"/>
        <v>0.15650000000000008</v>
      </c>
    </row>
    <row r="428" spans="1:19" ht="12.75" customHeight="1">
      <c r="A428" s="4">
        <v>9</v>
      </c>
      <c r="B428" s="5" t="s">
        <v>80</v>
      </c>
      <c r="C428" s="5" t="s">
        <v>41</v>
      </c>
      <c r="D428" s="6">
        <v>75</v>
      </c>
      <c r="E428" s="7">
        <v>1.3064</v>
      </c>
      <c r="F428" s="7">
        <v>1.2995</v>
      </c>
      <c r="G428" s="7">
        <v>0</v>
      </c>
      <c r="H428" s="7">
        <v>3.8534200000000003</v>
      </c>
      <c r="I428" s="1">
        <v>60</v>
      </c>
      <c r="J428" s="1">
        <v>7.3127</v>
      </c>
      <c r="K428" s="1">
        <v>3.604</v>
      </c>
      <c r="L428" s="1">
        <v>0.24886000000000053</v>
      </c>
      <c r="M428" s="1">
        <v>14.37654</v>
      </c>
      <c r="O428" s="6">
        <f t="shared" si="30"/>
        <v>15</v>
      </c>
      <c r="P428" s="9">
        <f t="shared" si="31"/>
        <v>20</v>
      </c>
      <c r="Q428" s="9">
        <f t="shared" si="32"/>
        <v>459.75964482547465</v>
      </c>
      <c r="R428" s="9">
        <f t="shared" si="33"/>
        <v>177.33743747595227</v>
      </c>
      <c r="S428" s="1">
        <f t="shared" si="34"/>
        <v>2.3045</v>
      </c>
    </row>
    <row r="429" spans="1:19" ht="12.75" customHeight="1">
      <c r="A429" s="4">
        <v>9</v>
      </c>
      <c r="B429" s="5" t="s">
        <v>81</v>
      </c>
      <c r="C429" s="5" t="s">
        <v>41</v>
      </c>
      <c r="D429" s="6">
        <v>831</v>
      </c>
      <c r="E429" s="7">
        <v>2.1225</v>
      </c>
      <c r="F429" s="7">
        <v>0.5744</v>
      </c>
      <c r="G429" s="7">
        <v>0.9966760000000001</v>
      </c>
      <c r="H429" s="7">
        <v>3.248324</v>
      </c>
      <c r="I429" s="1">
        <v>642</v>
      </c>
      <c r="J429" s="1">
        <v>2.5701</v>
      </c>
      <c r="K429" s="1">
        <v>0.7771</v>
      </c>
      <c r="L429" s="1">
        <v>1.0469840000000001</v>
      </c>
      <c r="M429" s="1">
        <v>4.093216</v>
      </c>
      <c r="O429" s="6">
        <f t="shared" si="30"/>
        <v>189</v>
      </c>
      <c r="P429" s="9">
        <f t="shared" si="31"/>
        <v>22.743682310469314</v>
      </c>
      <c r="Q429" s="9">
        <f t="shared" si="32"/>
        <v>21.08833922261484</v>
      </c>
      <c r="R429" s="9">
        <f t="shared" si="33"/>
        <v>35.288997214484674</v>
      </c>
      <c r="S429" s="1">
        <f t="shared" si="34"/>
        <v>0.20269999999999996</v>
      </c>
    </row>
    <row r="430" spans="1:19" ht="12.75" customHeight="1">
      <c r="A430" s="4">
        <v>9</v>
      </c>
      <c r="B430" s="5" t="s">
        <v>82</v>
      </c>
      <c r="C430" s="5" t="s">
        <v>41</v>
      </c>
      <c r="D430" s="6">
        <v>550</v>
      </c>
      <c r="E430" s="7">
        <v>8.257</v>
      </c>
      <c r="F430" s="7">
        <v>1.2179</v>
      </c>
      <c r="G430" s="7">
        <v>5.869916</v>
      </c>
      <c r="H430" s="7">
        <v>10.644084</v>
      </c>
      <c r="I430" s="1">
        <v>460</v>
      </c>
      <c r="J430" s="1">
        <v>8.7052</v>
      </c>
      <c r="K430" s="1">
        <v>1.3394</v>
      </c>
      <c r="L430" s="1">
        <v>6.079976</v>
      </c>
      <c r="M430" s="1">
        <v>11.330423999999999</v>
      </c>
      <c r="O430" s="6">
        <f t="shared" si="30"/>
        <v>90</v>
      </c>
      <c r="P430" s="9">
        <f t="shared" si="31"/>
        <v>16.363636363636363</v>
      </c>
      <c r="Q430" s="9">
        <f t="shared" si="32"/>
        <v>5.4281215937992</v>
      </c>
      <c r="R430" s="9">
        <f t="shared" si="33"/>
        <v>9.976188521225055</v>
      </c>
      <c r="S430" s="1">
        <f t="shared" si="34"/>
        <v>0.12149999999999994</v>
      </c>
    </row>
    <row r="431" spans="1:19" ht="12.75" customHeight="1">
      <c r="A431" s="4">
        <v>9</v>
      </c>
      <c r="B431" s="5" t="s">
        <v>83</v>
      </c>
      <c r="C431" s="5" t="s">
        <v>41</v>
      </c>
      <c r="D431" s="6">
        <v>3075</v>
      </c>
      <c r="E431" s="7">
        <v>6.2893</v>
      </c>
      <c r="F431" s="7">
        <v>0.5017</v>
      </c>
      <c r="G431" s="7">
        <v>5.305968</v>
      </c>
      <c r="H431" s="7">
        <v>7.272632</v>
      </c>
      <c r="I431" s="1">
        <v>2336</v>
      </c>
      <c r="J431" s="1">
        <v>5.9059</v>
      </c>
      <c r="K431" s="1">
        <v>0.5261</v>
      </c>
      <c r="L431" s="1">
        <v>4.874744</v>
      </c>
      <c r="M431" s="1">
        <v>6.937056</v>
      </c>
      <c r="O431" s="6">
        <f t="shared" si="30"/>
        <v>739</v>
      </c>
      <c r="P431" s="9">
        <f t="shared" si="31"/>
        <v>24.03252032520325</v>
      </c>
      <c r="Q431" s="9">
        <f t="shared" si="32"/>
        <v>6.0960679248883025</v>
      </c>
      <c r="R431" s="9">
        <f t="shared" si="33"/>
        <v>4.863464221646397</v>
      </c>
      <c r="S431" s="1">
        <f t="shared" si="34"/>
        <v>0.024399999999999977</v>
      </c>
    </row>
    <row r="432" spans="1:19" ht="12.75" customHeight="1">
      <c r="A432" s="4">
        <v>9</v>
      </c>
      <c r="B432" s="5" t="s">
        <v>84</v>
      </c>
      <c r="C432" s="5" t="s">
        <v>41</v>
      </c>
      <c r="D432" s="6">
        <v>1118</v>
      </c>
      <c r="E432" s="7">
        <v>12.4546</v>
      </c>
      <c r="F432" s="7">
        <v>1.034</v>
      </c>
      <c r="G432" s="7">
        <v>10.427959999999999</v>
      </c>
      <c r="H432" s="7">
        <v>14.48124</v>
      </c>
      <c r="I432" s="1">
        <v>930</v>
      </c>
      <c r="J432" s="1">
        <v>12.1204</v>
      </c>
      <c r="K432" s="1">
        <v>1.1117</v>
      </c>
      <c r="L432" s="1">
        <v>9.941468</v>
      </c>
      <c r="M432" s="1">
        <v>14.299332</v>
      </c>
      <c r="O432" s="6">
        <f t="shared" si="30"/>
        <v>188</v>
      </c>
      <c r="P432" s="9">
        <f t="shared" si="31"/>
        <v>16.815742397137747</v>
      </c>
      <c r="Q432" s="9">
        <f t="shared" si="32"/>
        <v>2.683345912353662</v>
      </c>
      <c r="R432" s="9">
        <f t="shared" si="33"/>
        <v>7.514506769825907</v>
      </c>
      <c r="S432" s="1">
        <f t="shared" si="34"/>
        <v>0.07769999999999988</v>
      </c>
    </row>
    <row r="433" spans="1:19" ht="12.75" customHeight="1">
      <c r="A433" s="4">
        <v>9</v>
      </c>
      <c r="B433" s="5" t="s">
        <v>85</v>
      </c>
      <c r="C433" s="5" t="s">
        <v>41</v>
      </c>
      <c r="D433" s="6">
        <v>2854</v>
      </c>
      <c r="E433" s="7">
        <v>13.7936</v>
      </c>
      <c r="F433" s="7">
        <v>0.7131</v>
      </c>
      <c r="G433" s="7">
        <v>12.395923999999999</v>
      </c>
      <c r="H433" s="7">
        <v>15.191276</v>
      </c>
      <c r="I433" s="1">
        <v>2181</v>
      </c>
      <c r="J433" s="1">
        <v>15.3868</v>
      </c>
      <c r="K433" s="1">
        <v>0.842</v>
      </c>
      <c r="L433" s="1">
        <v>13.736479999999998</v>
      </c>
      <c r="M433" s="1">
        <v>17.037119999999998</v>
      </c>
      <c r="O433" s="6">
        <f t="shared" si="30"/>
        <v>673</v>
      </c>
      <c r="P433" s="9">
        <f t="shared" si="31"/>
        <v>23.58093903293623</v>
      </c>
      <c r="Q433" s="9">
        <f t="shared" si="32"/>
        <v>11.550284189769165</v>
      </c>
      <c r="R433" s="9">
        <f t="shared" si="33"/>
        <v>18.076006170242607</v>
      </c>
      <c r="S433" s="1">
        <f t="shared" si="34"/>
        <v>0.12890000000000001</v>
      </c>
    </row>
    <row r="434" spans="1:19" ht="12.75" customHeight="1">
      <c r="A434" s="4">
        <v>9</v>
      </c>
      <c r="B434" s="5" t="s">
        <v>86</v>
      </c>
      <c r="C434" s="5" t="s">
        <v>41</v>
      </c>
      <c r="D434" s="6">
        <v>532</v>
      </c>
      <c r="E434" s="7">
        <v>17.44</v>
      </c>
      <c r="F434" s="7">
        <v>1.7565</v>
      </c>
      <c r="G434" s="7">
        <v>13.99726</v>
      </c>
      <c r="H434" s="7">
        <v>20.882740000000002</v>
      </c>
      <c r="I434" s="1">
        <v>393</v>
      </c>
      <c r="J434" s="1">
        <v>19.2782</v>
      </c>
      <c r="K434" s="1">
        <v>2.0941</v>
      </c>
      <c r="L434" s="1">
        <v>15.173763999999998</v>
      </c>
      <c r="M434" s="1">
        <v>23.382635999999998</v>
      </c>
      <c r="O434" s="6">
        <f t="shared" si="30"/>
        <v>139</v>
      </c>
      <c r="P434" s="9">
        <f t="shared" si="31"/>
        <v>26.127819548872182</v>
      </c>
      <c r="Q434" s="9">
        <f t="shared" si="32"/>
        <v>10.540137614678882</v>
      </c>
      <c r="R434" s="9">
        <f t="shared" si="33"/>
        <v>19.220039851978374</v>
      </c>
      <c r="S434" s="1">
        <f t="shared" si="34"/>
        <v>0.3376000000000001</v>
      </c>
    </row>
    <row r="435" spans="1:19" ht="12.75" customHeight="1">
      <c r="A435" s="4">
        <v>9</v>
      </c>
      <c r="B435" s="5" t="s">
        <v>87</v>
      </c>
      <c r="C435" s="5" t="s">
        <v>41</v>
      </c>
      <c r="D435" s="6">
        <v>833</v>
      </c>
      <c r="E435" s="7">
        <v>23.1297</v>
      </c>
      <c r="F435" s="7">
        <v>1.6609</v>
      </c>
      <c r="G435" s="7">
        <v>19.874336</v>
      </c>
      <c r="H435" s="7">
        <v>26.385064</v>
      </c>
      <c r="I435" s="1">
        <v>655</v>
      </c>
      <c r="J435" s="1">
        <v>21.6016</v>
      </c>
      <c r="K435" s="1">
        <v>1.5907</v>
      </c>
      <c r="L435" s="1">
        <v>18.483828000000003</v>
      </c>
      <c r="M435" s="1">
        <v>24.719372</v>
      </c>
      <c r="O435" s="6">
        <f t="shared" si="30"/>
        <v>178</v>
      </c>
      <c r="P435" s="9">
        <f t="shared" si="31"/>
        <v>21.368547418967587</v>
      </c>
      <c r="Q435" s="9">
        <f t="shared" si="32"/>
        <v>6.606657241555223</v>
      </c>
      <c r="R435" s="9">
        <f t="shared" si="33"/>
        <v>4.2266241194533105</v>
      </c>
      <c r="S435" s="1">
        <f t="shared" si="34"/>
        <v>0.07020000000000004</v>
      </c>
    </row>
    <row r="436" spans="1:19" ht="12.75" customHeight="1">
      <c r="A436" s="4">
        <v>9</v>
      </c>
      <c r="B436" s="5" t="s">
        <v>88</v>
      </c>
      <c r="C436" s="5" t="s">
        <v>41</v>
      </c>
      <c r="D436" s="6">
        <v>2275</v>
      </c>
      <c r="E436" s="7">
        <v>11.7504</v>
      </c>
      <c r="F436" s="7">
        <v>0.7408</v>
      </c>
      <c r="G436" s="7">
        <v>10.298432000000002</v>
      </c>
      <c r="H436" s="7">
        <v>13.202368</v>
      </c>
      <c r="I436" s="1">
        <v>1843</v>
      </c>
      <c r="J436" s="1">
        <v>12.2001</v>
      </c>
      <c r="K436" s="1">
        <v>0.7504</v>
      </c>
      <c r="L436" s="1">
        <v>10.729316</v>
      </c>
      <c r="M436" s="1">
        <v>13.670884000000001</v>
      </c>
      <c r="O436" s="6">
        <f t="shared" si="30"/>
        <v>432</v>
      </c>
      <c r="P436" s="9">
        <f t="shared" si="31"/>
        <v>18.98901098901099</v>
      </c>
      <c r="Q436" s="9">
        <f t="shared" si="32"/>
        <v>3.827103758169934</v>
      </c>
      <c r="R436" s="9">
        <f t="shared" si="33"/>
        <v>1.2958963282937286</v>
      </c>
      <c r="S436" s="1">
        <f t="shared" si="34"/>
        <v>0.00959999999999994</v>
      </c>
    </row>
    <row r="437" spans="1:19" ht="12.75" customHeight="1">
      <c r="A437" s="4">
        <v>9</v>
      </c>
      <c r="B437" s="5" t="s">
        <v>89</v>
      </c>
      <c r="C437" s="5" t="s">
        <v>41</v>
      </c>
      <c r="D437" s="6">
        <v>7593</v>
      </c>
      <c r="E437" s="7">
        <v>9.544</v>
      </c>
      <c r="F437" s="7">
        <v>0.3861</v>
      </c>
      <c r="G437" s="7">
        <v>8.787244000000001</v>
      </c>
      <c r="H437" s="7">
        <v>10.300756</v>
      </c>
      <c r="I437" s="1">
        <v>5814</v>
      </c>
      <c r="J437" s="1">
        <v>9.9385</v>
      </c>
      <c r="K437" s="1">
        <v>0.4562</v>
      </c>
      <c r="L437" s="1">
        <v>9.044348</v>
      </c>
      <c r="M437" s="1">
        <v>10.832652</v>
      </c>
      <c r="O437" s="6">
        <f t="shared" si="30"/>
        <v>1779</v>
      </c>
      <c r="P437" s="9">
        <f t="shared" si="31"/>
        <v>23.42947451600158</v>
      </c>
      <c r="Q437" s="9">
        <f t="shared" si="32"/>
        <v>4.133487007543995</v>
      </c>
      <c r="R437" s="9">
        <f t="shared" si="33"/>
        <v>18.155918155918155</v>
      </c>
      <c r="S437" s="1">
        <f t="shared" si="34"/>
        <v>0.0701</v>
      </c>
    </row>
    <row r="438" spans="1:19" ht="12.75" customHeight="1">
      <c r="A438" s="4">
        <v>9</v>
      </c>
      <c r="B438" s="5" t="s">
        <v>80</v>
      </c>
      <c r="C438" s="5" t="s">
        <v>8</v>
      </c>
      <c r="D438" s="6">
        <v>75</v>
      </c>
      <c r="E438" s="7">
        <v>35.8626</v>
      </c>
      <c r="F438" s="7">
        <v>5.9656</v>
      </c>
      <c r="G438" s="7">
        <v>24.170023999999998</v>
      </c>
      <c r="H438" s="7">
        <v>47.555176</v>
      </c>
      <c r="I438" s="1">
        <v>60</v>
      </c>
      <c r="J438" s="1">
        <v>52.0468</v>
      </c>
      <c r="K438" s="1">
        <v>6.1285</v>
      </c>
      <c r="L438" s="1">
        <v>40.03494</v>
      </c>
      <c r="M438" s="1">
        <v>64.05866</v>
      </c>
      <c r="O438" s="6">
        <f t="shared" si="30"/>
        <v>15</v>
      </c>
      <c r="P438" s="9">
        <f t="shared" si="31"/>
        <v>20</v>
      </c>
      <c r="Q438" s="9">
        <f t="shared" si="32"/>
        <v>45.1283509840335</v>
      </c>
      <c r="R438" s="9">
        <f t="shared" si="33"/>
        <v>2.7306557596888763</v>
      </c>
      <c r="S438" s="1">
        <f t="shared" si="34"/>
        <v>0.1628999999999996</v>
      </c>
    </row>
    <row r="439" spans="1:19" ht="12.75" customHeight="1">
      <c r="A439" s="4">
        <v>9</v>
      </c>
      <c r="B439" s="5" t="s">
        <v>81</v>
      </c>
      <c r="C439" s="5" t="s">
        <v>8</v>
      </c>
      <c r="D439" s="6">
        <v>829</v>
      </c>
      <c r="E439" s="7">
        <v>28.6695</v>
      </c>
      <c r="F439" s="7">
        <v>1.8486</v>
      </c>
      <c r="G439" s="7">
        <v>25.046243999999998</v>
      </c>
      <c r="H439" s="7">
        <v>32.292756</v>
      </c>
      <c r="I439" s="1">
        <v>640</v>
      </c>
      <c r="J439" s="1">
        <v>31.1912</v>
      </c>
      <c r="K439" s="1">
        <v>2.1254</v>
      </c>
      <c r="L439" s="1">
        <v>27.025416</v>
      </c>
      <c r="M439" s="1">
        <v>35.356984</v>
      </c>
      <c r="O439" s="6">
        <f t="shared" si="30"/>
        <v>189</v>
      </c>
      <c r="P439" s="9">
        <f t="shared" si="31"/>
        <v>22.798552472858866</v>
      </c>
      <c r="Q439" s="9">
        <f t="shared" si="32"/>
        <v>8.795758558747098</v>
      </c>
      <c r="R439" s="9">
        <f t="shared" si="33"/>
        <v>14.973493454506109</v>
      </c>
      <c r="S439" s="1">
        <f t="shared" si="34"/>
        <v>0.27679999999999993</v>
      </c>
    </row>
    <row r="440" spans="1:19" ht="12.75" customHeight="1">
      <c r="A440" s="4">
        <v>9</v>
      </c>
      <c r="B440" s="5" t="s">
        <v>82</v>
      </c>
      <c r="C440" s="5" t="s">
        <v>8</v>
      </c>
      <c r="D440" s="6">
        <v>550</v>
      </c>
      <c r="E440" s="7">
        <v>44.9314</v>
      </c>
      <c r="F440" s="7">
        <v>2.1947</v>
      </c>
      <c r="G440" s="7">
        <v>40.629788</v>
      </c>
      <c r="H440" s="7">
        <v>49.233011999999995</v>
      </c>
      <c r="I440" s="1">
        <v>460</v>
      </c>
      <c r="J440" s="1">
        <v>42.9639</v>
      </c>
      <c r="K440" s="1">
        <v>2.3047</v>
      </c>
      <c r="L440" s="1">
        <v>38.446688</v>
      </c>
      <c r="M440" s="1">
        <v>47.481112</v>
      </c>
      <c r="O440" s="6">
        <f t="shared" si="30"/>
        <v>90</v>
      </c>
      <c r="P440" s="9">
        <f t="shared" si="31"/>
        <v>16.363636363636363</v>
      </c>
      <c r="Q440" s="9">
        <f t="shared" si="32"/>
        <v>4.378897608354055</v>
      </c>
      <c r="R440" s="9">
        <f t="shared" si="33"/>
        <v>5.0120745432177465</v>
      </c>
      <c r="S440" s="1">
        <f t="shared" si="34"/>
        <v>0.10999999999999988</v>
      </c>
    </row>
    <row r="441" spans="1:19" ht="12.75" customHeight="1">
      <c r="A441" s="4">
        <v>9</v>
      </c>
      <c r="B441" s="5" t="s">
        <v>83</v>
      </c>
      <c r="C441" s="5" t="s">
        <v>8</v>
      </c>
      <c r="D441" s="6">
        <v>3070</v>
      </c>
      <c r="E441" s="7">
        <v>32.5819</v>
      </c>
      <c r="F441" s="7">
        <v>1.0164</v>
      </c>
      <c r="G441" s="7">
        <v>30.589755999999998</v>
      </c>
      <c r="H441" s="7">
        <v>34.574044</v>
      </c>
      <c r="I441" s="1">
        <v>2336</v>
      </c>
      <c r="J441" s="1">
        <v>33.4191</v>
      </c>
      <c r="K441" s="1">
        <v>1.2154</v>
      </c>
      <c r="L441" s="1">
        <v>31.036916</v>
      </c>
      <c r="M441" s="1">
        <v>35.801284</v>
      </c>
      <c r="O441" s="6">
        <f t="shared" si="30"/>
        <v>734</v>
      </c>
      <c r="P441" s="9">
        <f t="shared" si="31"/>
        <v>23.908794788273617</v>
      </c>
      <c r="Q441" s="9">
        <f t="shared" si="32"/>
        <v>2.569524797510283</v>
      </c>
      <c r="R441" s="9">
        <f t="shared" si="33"/>
        <v>19.578905942542313</v>
      </c>
      <c r="S441" s="1">
        <f t="shared" si="34"/>
        <v>0.19900000000000007</v>
      </c>
    </row>
    <row r="442" spans="1:19" ht="12.75" customHeight="1">
      <c r="A442" s="4">
        <v>9</v>
      </c>
      <c r="B442" s="5" t="s">
        <v>84</v>
      </c>
      <c r="C442" s="5" t="s">
        <v>8</v>
      </c>
      <c r="D442" s="6">
        <v>1117</v>
      </c>
      <c r="E442" s="7">
        <v>35.6781</v>
      </c>
      <c r="F442" s="7">
        <v>1.5039</v>
      </c>
      <c r="G442" s="7">
        <v>32.730456000000004</v>
      </c>
      <c r="H442" s="7">
        <v>38.625744</v>
      </c>
      <c r="I442" s="1">
        <v>927</v>
      </c>
      <c r="J442" s="1">
        <v>34.4473</v>
      </c>
      <c r="K442" s="1">
        <v>1.6525</v>
      </c>
      <c r="L442" s="1">
        <v>31.208399999999997</v>
      </c>
      <c r="M442" s="1">
        <v>37.6862</v>
      </c>
      <c r="O442" s="6">
        <f t="shared" si="30"/>
        <v>190</v>
      </c>
      <c r="P442" s="9">
        <f t="shared" si="31"/>
        <v>17.00984780662489</v>
      </c>
      <c r="Q442" s="9">
        <f t="shared" si="32"/>
        <v>3.4497352717773704</v>
      </c>
      <c r="R442" s="9">
        <f t="shared" si="33"/>
        <v>9.880976128731968</v>
      </c>
      <c r="S442" s="1">
        <f t="shared" si="34"/>
        <v>0.14860000000000007</v>
      </c>
    </row>
    <row r="443" spans="1:19" ht="12.75" customHeight="1">
      <c r="A443" s="4">
        <v>9</v>
      </c>
      <c r="B443" s="5" t="s">
        <v>85</v>
      </c>
      <c r="C443" s="5" t="s">
        <v>8</v>
      </c>
      <c r="D443" s="6">
        <v>2852</v>
      </c>
      <c r="E443" s="7">
        <v>34.5208</v>
      </c>
      <c r="F443" s="7">
        <v>0.9917</v>
      </c>
      <c r="G443" s="7">
        <v>32.577068000000004</v>
      </c>
      <c r="H443" s="7">
        <v>36.464532</v>
      </c>
      <c r="I443" s="1">
        <v>2177</v>
      </c>
      <c r="J443" s="1">
        <v>37.0266</v>
      </c>
      <c r="K443" s="1">
        <v>1.1799</v>
      </c>
      <c r="L443" s="1">
        <v>34.713996</v>
      </c>
      <c r="M443" s="1">
        <v>39.339204</v>
      </c>
      <c r="O443" s="6">
        <f t="shared" si="30"/>
        <v>675</v>
      </c>
      <c r="P443" s="9">
        <f t="shared" si="31"/>
        <v>23.667601683029453</v>
      </c>
      <c r="Q443" s="9">
        <f t="shared" si="32"/>
        <v>7.258812078514984</v>
      </c>
      <c r="R443" s="9">
        <f t="shared" si="33"/>
        <v>18.977513360895422</v>
      </c>
      <c r="S443" s="1">
        <f t="shared" si="34"/>
        <v>0.18819999999999992</v>
      </c>
    </row>
    <row r="444" spans="1:19" ht="12.75" customHeight="1">
      <c r="A444" s="4">
        <v>9</v>
      </c>
      <c r="B444" s="5" t="s">
        <v>86</v>
      </c>
      <c r="C444" s="5" t="s">
        <v>8</v>
      </c>
      <c r="D444" s="6">
        <v>531</v>
      </c>
      <c r="E444" s="7">
        <v>24.4981</v>
      </c>
      <c r="F444" s="7">
        <v>2.0883</v>
      </c>
      <c r="G444" s="7">
        <v>20.405032000000002</v>
      </c>
      <c r="H444" s="7">
        <v>28.591168</v>
      </c>
      <c r="I444" s="1">
        <v>392</v>
      </c>
      <c r="J444" s="1">
        <v>21.6939</v>
      </c>
      <c r="K444" s="1">
        <v>2.1242</v>
      </c>
      <c r="L444" s="1">
        <v>17.530468</v>
      </c>
      <c r="M444" s="1">
        <v>25.857332</v>
      </c>
      <c r="O444" s="6">
        <f t="shared" si="30"/>
        <v>139</v>
      </c>
      <c r="P444" s="9">
        <f t="shared" si="31"/>
        <v>26.17702448210923</v>
      </c>
      <c r="Q444" s="9">
        <f t="shared" si="32"/>
        <v>11.446601981378153</v>
      </c>
      <c r="R444" s="9">
        <f t="shared" si="33"/>
        <v>1.7191016616386663</v>
      </c>
      <c r="S444" s="1">
        <f t="shared" si="34"/>
        <v>0.035900000000000265</v>
      </c>
    </row>
    <row r="445" spans="1:19" ht="12.75" customHeight="1">
      <c r="A445" s="4">
        <v>9</v>
      </c>
      <c r="B445" s="5" t="s">
        <v>87</v>
      </c>
      <c r="C445" s="5" t="s">
        <v>8</v>
      </c>
      <c r="D445" s="6">
        <v>833</v>
      </c>
      <c r="E445" s="7">
        <v>29.1217</v>
      </c>
      <c r="F445" s="7">
        <v>1.8433</v>
      </c>
      <c r="G445" s="7">
        <v>25.508832</v>
      </c>
      <c r="H445" s="7">
        <v>32.734568</v>
      </c>
      <c r="I445" s="1">
        <v>654</v>
      </c>
      <c r="J445" s="1">
        <v>27.9603</v>
      </c>
      <c r="K445" s="1">
        <v>1.8295</v>
      </c>
      <c r="L445" s="1">
        <v>24.374480000000002</v>
      </c>
      <c r="M445" s="1">
        <v>31.54612</v>
      </c>
      <c r="O445" s="6">
        <f t="shared" si="30"/>
        <v>179</v>
      </c>
      <c r="P445" s="9">
        <f t="shared" si="31"/>
        <v>21.48859543817527</v>
      </c>
      <c r="Q445" s="9">
        <f t="shared" si="32"/>
        <v>3.988091354556913</v>
      </c>
      <c r="R445" s="9">
        <f t="shared" si="33"/>
        <v>0.7486572994086711</v>
      </c>
      <c r="S445" s="1">
        <f t="shared" si="34"/>
        <v>0.013800000000000034</v>
      </c>
    </row>
    <row r="446" spans="1:19" ht="12.75" customHeight="1">
      <c r="A446" s="4">
        <v>9</v>
      </c>
      <c r="B446" s="5" t="s">
        <v>88</v>
      </c>
      <c r="C446" s="5" t="s">
        <v>8</v>
      </c>
      <c r="D446" s="6">
        <v>2273</v>
      </c>
      <c r="E446" s="7">
        <v>36.1074</v>
      </c>
      <c r="F446" s="7">
        <v>1.1164</v>
      </c>
      <c r="G446" s="7">
        <v>33.919256</v>
      </c>
      <c r="H446" s="7">
        <v>38.295544</v>
      </c>
      <c r="I446" s="1">
        <v>1839</v>
      </c>
      <c r="J446" s="1">
        <v>35.4451</v>
      </c>
      <c r="K446" s="1">
        <v>1.2087</v>
      </c>
      <c r="L446" s="1">
        <v>33.07604799999999</v>
      </c>
      <c r="M446" s="1">
        <v>37.814152</v>
      </c>
      <c r="O446" s="6">
        <f t="shared" si="30"/>
        <v>434</v>
      </c>
      <c r="P446" s="9">
        <f t="shared" si="31"/>
        <v>19.093708754949407</v>
      </c>
      <c r="Q446" s="9">
        <f t="shared" si="32"/>
        <v>1.834250042927494</v>
      </c>
      <c r="R446" s="9">
        <f t="shared" si="33"/>
        <v>8.267646005016127</v>
      </c>
      <c r="S446" s="1">
        <f t="shared" si="34"/>
        <v>0.09230000000000005</v>
      </c>
    </row>
    <row r="447" spans="1:19" ht="12.75" customHeight="1">
      <c r="A447" s="4">
        <v>9</v>
      </c>
      <c r="B447" s="5" t="s">
        <v>89</v>
      </c>
      <c r="C447" s="5" t="s">
        <v>8</v>
      </c>
      <c r="D447" s="6">
        <v>7584</v>
      </c>
      <c r="E447" s="7">
        <v>32.3169</v>
      </c>
      <c r="F447" s="7">
        <v>0.6742</v>
      </c>
      <c r="G447" s="7">
        <v>30.995467999999995</v>
      </c>
      <c r="H447" s="7">
        <v>33.638332</v>
      </c>
      <c r="I447" s="1">
        <v>5807</v>
      </c>
      <c r="J447" s="1">
        <v>33.8441</v>
      </c>
      <c r="K447" s="1">
        <v>0.7944</v>
      </c>
      <c r="L447" s="1">
        <v>32.287076</v>
      </c>
      <c r="M447" s="1">
        <v>35.401123999999996</v>
      </c>
      <c r="O447" s="6">
        <f t="shared" si="30"/>
        <v>1777</v>
      </c>
      <c r="P447" s="9">
        <f t="shared" si="31"/>
        <v>23.43090717299578</v>
      </c>
      <c r="Q447" s="9">
        <f t="shared" si="32"/>
        <v>4.72570079432124</v>
      </c>
      <c r="R447" s="9">
        <f t="shared" si="33"/>
        <v>17.828537525956683</v>
      </c>
      <c r="S447" s="1">
        <f t="shared" si="34"/>
        <v>0.12019999999999996</v>
      </c>
    </row>
    <row r="448" spans="1:19" ht="12.75" customHeight="1">
      <c r="A448" s="4">
        <v>9</v>
      </c>
      <c r="B448" s="5" t="s">
        <v>80</v>
      </c>
      <c r="C448" s="5" t="s">
        <v>11</v>
      </c>
      <c r="D448" s="6">
        <v>75</v>
      </c>
      <c r="E448" s="7">
        <v>19.0786</v>
      </c>
      <c r="F448" s="7">
        <v>5.1153</v>
      </c>
      <c r="G448" s="7">
        <v>9.052612000000002</v>
      </c>
      <c r="H448" s="7">
        <v>29.104588</v>
      </c>
      <c r="I448" s="1">
        <v>60</v>
      </c>
      <c r="J448" s="1">
        <v>31.5617</v>
      </c>
      <c r="K448" s="1">
        <v>6.1458</v>
      </c>
      <c r="L448" s="1">
        <v>19.515932</v>
      </c>
      <c r="M448" s="1">
        <v>43.607468</v>
      </c>
      <c r="O448" s="6">
        <f t="shared" si="30"/>
        <v>15</v>
      </c>
      <c r="P448" s="9">
        <f t="shared" si="31"/>
        <v>20</v>
      </c>
      <c r="Q448" s="9">
        <f t="shared" si="32"/>
        <v>65.42985334353672</v>
      </c>
      <c r="R448" s="9">
        <f t="shared" si="33"/>
        <v>20.145446014896486</v>
      </c>
      <c r="S448" s="1">
        <f t="shared" si="34"/>
        <v>1.0305</v>
      </c>
    </row>
    <row r="449" spans="1:19" ht="12.75" customHeight="1">
      <c r="A449" s="4">
        <v>9</v>
      </c>
      <c r="B449" s="5" t="s">
        <v>81</v>
      </c>
      <c r="C449" s="5" t="s">
        <v>11</v>
      </c>
      <c r="D449" s="6">
        <v>829</v>
      </c>
      <c r="E449" s="7">
        <v>18.3757</v>
      </c>
      <c r="F449" s="7">
        <v>1.6246</v>
      </c>
      <c r="G449" s="7">
        <v>15.191483999999999</v>
      </c>
      <c r="H449" s="7">
        <v>21.559915999999998</v>
      </c>
      <c r="I449" s="1">
        <v>640</v>
      </c>
      <c r="J449" s="1">
        <v>19.13</v>
      </c>
      <c r="K449" s="1">
        <v>1.7456</v>
      </c>
      <c r="L449" s="1">
        <v>15.708623999999999</v>
      </c>
      <c r="M449" s="1">
        <v>22.551375999999998</v>
      </c>
      <c r="O449" s="6">
        <f t="shared" si="30"/>
        <v>189</v>
      </c>
      <c r="P449" s="9">
        <f t="shared" si="31"/>
        <v>22.798552472858866</v>
      </c>
      <c r="Q449" s="9">
        <f t="shared" si="32"/>
        <v>4.104877637314501</v>
      </c>
      <c r="R449" s="9">
        <f t="shared" si="33"/>
        <v>7.447987196848454</v>
      </c>
      <c r="S449" s="1">
        <f t="shared" si="34"/>
        <v>0.121</v>
      </c>
    </row>
    <row r="450" spans="1:19" ht="12.75" customHeight="1">
      <c r="A450" s="4">
        <v>9</v>
      </c>
      <c r="B450" s="5" t="s">
        <v>82</v>
      </c>
      <c r="C450" s="5" t="s">
        <v>11</v>
      </c>
      <c r="D450" s="6">
        <v>550</v>
      </c>
      <c r="E450" s="7">
        <v>28.3981</v>
      </c>
      <c r="F450" s="7">
        <v>1.9731</v>
      </c>
      <c r="G450" s="7">
        <v>24.530824</v>
      </c>
      <c r="H450" s="7">
        <v>32.265375999999996</v>
      </c>
      <c r="I450" s="1">
        <v>460</v>
      </c>
      <c r="J450" s="1">
        <v>27.393</v>
      </c>
      <c r="K450" s="1">
        <v>2.1171</v>
      </c>
      <c r="L450" s="1">
        <v>23.243484000000002</v>
      </c>
      <c r="M450" s="1">
        <v>31.542516</v>
      </c>
      <c r="O450" s="6">
        <f t="shared" si="30"/>
        <v>90</v>
      </c>
      <c r="P450" s="9">
        <f t="shared" si="31"/>
        <v>16.363636363636363</v>
      </c>
      <c r="Q450" s="9">
        <f t="shared" si="32"/>
        <v>3.5393212926216853</v>
      </c>
      <c r="R450" s="9">
        <f t="shared" si="33"/>
        <v>7.298160255435615</v>
      </c>
      <c r="S450" s="1">
        <f t="shared" si="34"/>
        <v>0.14400000000000013</v>
      </c>
    </row>
    <row r="451" spans="1:19" ht="12.75" customHeight="1">
      <c r="A451" s="4">
        <v>9</v>
      </c>
      <c r="B451" s="5" t="s">
        <v>83</v>
      </c>
      <c r="C451" s="5" t="s">
        <v>11</v>
      </c>
      <c r="D451" s="6">
        <v>3070</v>
      </c>
      <c r="E451" s="7">
        <v>18.4154</v>
      </c>
      <c r="F451" s="7">
        <v>0.8408</v>
      </c>
      <c r="G451" s="7">
        <v>16.767432000000003</v>
      </c>
      <c r="H451" s="7">
        <v>20.063368</v>
      </c>
      <c r="I451" s="1">
        <v>2336</v>
      </c>
      <c r="J451" s="1">
        <v>18.7281</v>
      </c>
      <c r="K451" s="1">
        <v>0.9291</v>
      </c>
      <c r="L451" s="1">
        <v>16.907064000000002</v>
      </c>
      <c r="M451" s="1">
        <v>20.549136</v>
      </c>
      <c r="O451" s="6">
        <f t="shared" si="30"/>
        <v>734</v>
      </c>
      <c r="P451" s="9">
        <f t="shared" si="31"/>
        <v>23.908794788273617</v>
      </c>
      <c r="Q451" s="9">
        <f t="shared" si="32"/>
        <v>1.698035339987182</v>
      </c>
      <c r="R451" s="9">
        <f t="shared" si="33"/>
        <v>10.501902949571843</v>
      </c>
      <c r="S451" s="1">
        <f t="shared" si="34"/>
        <v>0.08830000000000005</v>
      </c>
    </row>
    <row r="452" spans="1:19" ht="12.75" customHeight="1">
      <c r="A452" s="4">
        <v>9</v>
      </c>
      <c r="B452" s="5" t="s">
        <v>84</v>
      </c>
      <c r="C452" s="5" t="s">
        <v>11</v>
      </c>
      <c r="D452" s="6">
        <v>1117</v>
      </c>
      <c r="E452" s="7">
        <v>17.7605</v>
      </c>
      <c r="F452" s="7">
        <v>1.23</v>
      </c>
      <c r="G452" s="7">
        <v>15.3497</v>
      </c>
      <c r="H452" s="7">
        <v>20.171300000000002</v>
      </c>
      <c r="I452" s="1">
        <v>927</v>
      </c>
      <c r="J452" s="1">
        <v>17.8147</v>
      </c>
      <c r="K452" s="1">
        <v>1.3007</v>
      </c>
      <c r="L452" s="1">
        <v>15.265327999999998</v>
      </c>
      <c r="M452" s="1">
        <v>20.364072</v>
      </c>
      <c r="O452" s="6">
        <f aca="true" t="shared" si="35" ref="O452:O515">(D452-I452)</f>
        <v>190</v>
      </c>
      <c r="P452" s="9">
        <f aca="true" t="shared" si="36" ref="P452:P515">(O452/D452)*100</f>
        <v>17.00984780662489</v>
      </c>
      <c r="Q452" s="9">
        <f aca="true" t="shared" si="37" ref="Q452:Q515">ABS(((J452-E452)/E452)*100)</f>
        <v>0.3051715886376961</v>
      </c>
      <c r="R452" s="9">
        <f aca="true" t="shared" si="38" ref="R452:R515">ABS(((K452-F452)/F452)*100)</f>
        <v>5.747967479674795</v>
      </c>
      <c r="S452" s="1">
        <f aca="true" t="shared" si="39" ref="S452:S515">(R452/100)*F452</f>
        <v>0.07069999999999999</v>
      </c>
    </row>
    <row r="453" spans="1:19" ht="12.75" customHeight="1">
      <c r="A453" s="4">
        <v>9</v>
      </c>
      <c r="B453" s="5" t="s">
        <v>85</v>
      </c>
      <c r="C453" s="5" t="s">
        <v>11</v>
      </c>
      <c r="D453" s="6">
        <v>2852</v>
      </c>
      <c r="E453" s="7">
        <v>15.7288</v>
      </c>
      <c r="F453" s="7">
        <v>0.7556</v>
      </c>
      <c r="G453" s="7">
        <v>14.247824</v>
      </c>
      <c r="H453" s="7">
        <v>17.209775999999998</v>
      </c>
      <c r="I453" s="1">
        <v>2177</v>
      </c>
      <c r="J453" s="1">
        <v>17.3544</v>
      </c>
      <c r="K453" s="1">
        <v>0.9094</v>
      </c>
      <c r="L453" s="1">
        <v>15.571975999999998</v>
      </c>
      <c r="M453" s="1">
        <v>19.136823999999997</v>
      </c>
      <c r="O453" s="6">
        <f t="shared" si="35"/>
        <v>675</v>
      </c>
      <c r="P453" s="9">
        <f t="shared" si="36"/>
        <v>23.667601683029453</v>
      </c>
      <c r="Q453" s="9">
        <f t="shared" si="37"/>
        <v>10.335181323432167</v>
      </c>
      <c r="R453" s="9">
        <f t="shared" si="38"/>
        <v>20.35468501852831</v>
      </c>
      <c r="S453" s="1">
        <f t="shared" si="39"/>
        <v>0.15379999999999994</v>
      </c>
    </row>
    <row r="454" spans="1:19" ht="12.75" customHeight="1">
      <c r="A454" s="4">
        <v>9</v>
      </c>
      <c r="B454" s="5" t="s">
        <v>86</v>
      </c>
      <c r="C454" s="5" t="s">
        <v>11</v>
      </c>
      <c r="D454" s="6">
        <v>531</v>
      </c>
      <c r="E454" s="7">
        <v>6.6586</v>
      </c>
      <c r="F454" s="7">
        <v>1.1595</v>
      </c>
      <c r="G454" s="7">
        <v>4.38598</v>
      </c>
      <c r="H454" s="7">
        <v>8.93122</v>
      </c>
      <c r="I454" s="1">
        <v>392</v>
      </c>
      <c r="J454" s="1">
        <v>9.033</v>
      </c>
      <c r="K454" s="1">
        <v>1.4173</v>
      </c>
      <c r="L454" s="1">
        <v>6.255091999999999</v>
      </c>
      <c r="M454" s="1">
        <v>11.810908</v>
      </c>
      <c r="O454" s="6">
        <f t="shared" si="35"/>
        <v>139</v>
      </c>
      <c r="P454" s="9">
        <f t="shared" si="36"/>
        <v>26.17702448210923</v>
      </c>
      <c r="Q454" s="9">
        <f t="shared" si="37"/>
        <v>35.659147568557955</v>
      </c>
      <c r="R454" s="9">
        <f t="shared" si="38"/>
        <v>22.233721431651578</v>
      </c>
      <c r="S454" s="1">
        <f t="shared" si="39"/>
        <v>0.25780000000000003</v>
      </c>
    </row>
    <row r="455" spans="1:19" ht="12.75" customHeight="1">
      <c r="A455" s="4">
        <v>9</v>
      </c>
      <c r="B455" s="5" t="s">
        <v>87</v>
      </c>
      <c r="C455" s="5" t="s">
        <v>11</v>
      </c>
      <c r="D455" s="6">
        <v>833</v>
      </c>
      <c r="E455" s="7">
        <v>10.3903</v>
      </c>
      <c r="F455" s="7">
        <v>1.2488</v>
      </c>
      <c r="G455" s="7">
        <v>7.942652000000001</v>
      </c>
      <c r="H455" s="7">
        <v>12.837947999999999</v>
      </c>
      <c r="I455" s="1">
        <v>654</v>
      </c>
      <c r="J455" s="1">
        <v>8.4023</v>
      </c>
      <c r="K455" s="1">
        <v>1.1267</v>
      </c>
      <c r="L455" s="1">
        <v>6.193968</v>
      </c>
      <c r="M455" s="1">
        <v>10.610632</v>
      </c>
      <c r="O455" s="6">
        <f t="shared" si="35"/>
        <v>179</v>
      </c>
      <c r="P455" s="9">
        <f t="shared" si="36"/>
        <v>21.48859543817527</v>
      </c>
      <c r="Q455" s="9">
        <f t="shared" si="37"/>
        <v>19.133230031856634</v>
      </c>
      <c r="R455" s="9">
        <f t="shared" si="38"/>
        <v>9.777386290839196</v>
      </c>
      <c r="S455" s="1">
        <f t="shared" si="39"/>
        <v>0.12209999999999988</v>
      </c>
    </row>
    <row r="456" spans="1:19" ht="12.75" customHeight="1">
      <c r="A456" s="4">
        <v>9</v>
      </c>
      <c r="B456" s="5" t="s">
        <v>88</v>
      </c>
      <c r="C456" s="5" t="s">
        <v>11</v>
      </c>
      <c r="D456" s="6">
        <v>2273</v>
      </c>
      <c r="E456" s="7">
        <v>18.6483</v>
      </c>
      <c r="F456" s="7">
        <v>0.9183</v>
      </c>
      <c r="G456" s="7">
        <v>16.848432</v>
      </c>
      <c r="H456" s="7">
        <v>20.448168</v>
      </c>
      <c r="I456" s="1">
        <v>1839</v>
      </c>
      <c r="J456" s="1">
        <v>19.6758</v>
      </c>
      <c r="K456" s="1">
        <v>0.9984</v>
      </c>
      <c r="L456" s="1">
        <v>17.718936</v>
      </c>
      <c r="M456" s="1">
        <v>21.632664</v>
      </c>
      <c r="O456" s="6">
        <f t="shared" si="35"/>
        <v>434</v>
      </c>
      <c r="P456" s="9">
        <f t="shared" si="36"/>
        <v>19.093708754949407</v>
      </c>
      <c r="Q456" s="9">
        <f t="shared" si="37"/>
        <v>5.5098856196007135</v>
      </c>
      <c r="R456" s="9">
        <f t="shared" si="38"/>
        <v>8.722639660241747</v>
      </c>
      <c r="S456" s="1">
        <f t="shared" si="39"/>
        <v>0.08009999999999995</v>
      </c>
    </row>
    <row r="457" spans="1:19" ht="12.75" customHeight="1">
      <c r="A457" s="4">
        <v>9</v>
      </c>
      <c r="B457" s="5" t="s">
        <v>89</v>
      </c>
      <c r="C457" s="5" t="s">
        <v>11</v>
      </c>
      <c r="D457" s="6">
        <v>7584</v>
      </c>
      <c r="E457" s="7">
        <v>16.8281</v>
      </c>
      <c r="F457" s="7">
        <v>0.5478</v>
      </c>
      <c r="G457" s="7">
        <v>15.754411999999999</v>
      </c>
      <c r="H457" s="7">
        <v>17.901788</v>
      </c>
      <c r="I457" s="1">
        <v>5807</v>
      </c>
      <c r="J457" s="1">
        <v>17.4665</v>
      </c>
      <c r="K457" s="1">
        <v>0.5898</v>
      </c>
      <c r="L457" s="1">
        <v>16.310492</v>
      </c>
      <c r="M457" s="1">
        <v>18.622508</v>
      </c>
      <c r="O457" s="6">
        <f t="shared" si="35"/>
        <v>1777</v>
      </c>
      <c r="P457" s="9">
        <f t="shared" si="36"/>
        <v>23.43090717299578</v>
      </c>
      <c r="Q457" s="9">
        <f t="shared" si="37"/>
        <v>3.7936546609540045</v>
      </c>
      <c r="R457" s="9">
        <f t="shared" si="38"/>
        <v>7.667031763417313</v>
      </c>
      <c r="S457" s="1">
        <f t="shared" si="39"/>
        <v>0.04200000000000004</v>
      </c>
    </row>
    <row r="458" spans="1:19" ht="12.75" customHeight="1">
      <c r="A458" s="4">
        <v>9</v>
      </c>
      <c r="B458" s="5" t="s">
        <v>80</v>
      </c>
      <c r="C458" s="5" t="s">
        <v>14</v>
      </c>
      <c r="D458" s="6">
        <v>75</v>
      </c>
      <c r="E458" s="7">
        <v>16.1155</v>
      </c>
      <c r="F458" s="7">
        <v>4.8747</v>
      </c>
      <c r="G458" s="7">
        <v>6.561088000000002</v>
      </c>
      <c r="H458" s="7">
        <v>25.669912</v>
      </c>
      <c r="I458" s="1">
        <v>60</v>
      </c>
      <c r="J458" s="1">
        <v>19.7201</v>
      </c>
      <c r="K458" s="1">
        <v>5.4521</v>
      </c>
      <c r="L458" s="1">
        <v>9.033984</v>
      </c>
      <c r="M458" s="1">
        <v>30.406215999999997</v>
      </c>
      <c r="O458" s="6">
        <f t="shared" si="35"/>
        <v>15</v>
      </c>
      <c r="P458" s="9">
        <f t="shared" si="36"/>
        <v>20</v>
      </c>
      <c r="Q458" s="9">
        <f t="shared" si="37"/>
        <v>22.36728615308242</v>
      </c>
      <c r="R458" s="9">
        <f t="shared" si="38"/>
        <v>11.844831476808828</v>
      </c>
      <c r="S458" s="1">
        <f t="shared" si="39"/>
        <v>0.5773999999999999</v>
      </c>
    </row>
    <row r="459" spans="1:19" ht="12.75" customHeight="1">
      <c r="A459" s="4">
        <v>9</v>
      </c>
      <c r="B459" s="5" t="s">
        <v>81</v>
      </c>
      <c r="C459" s="5" t="s">
        <v>14</v>
      </c>
      <c r="D459" s="6">
        <v>829</v>
      </c>
      <c r="E459" s="7">
        <v>13.3333</v>
      </c>
      <c r="F459" s="7">
        <v>1.4541</v>
      </c>
      <c r="G459" s="7">
        <v>10.483264</v>
      </c>
      <c r="H459" s="7">
        <v>16.183336</v>
      </c>
      <c r="I459" s="1">
        <v>640</v>
      </c>
      <c r="J459" s="1">
        <v>13.1858</v>
      </c>
      <c r="K459" s="1">
        <v>1.4444</v>
      </c>
      <c r="L459" s="1">
        <v>10.354776000000001</v>
      </c>
      <c r="M459" s="1">
        <v>16.016824</v>
      </c>
      <c r="O459" s="6">
        <f t="shared" si="35"/>
        <v>189</v>
      </c>
      <c r="P459" s="9">
        <f t="shared" si="36"/>
        <v>22.798552472858866</v>
      </c>
      <c r="Q459" s="9">
        <f t="shared" si="37"/>
        <v>1.1062527656319072</v>
      </c>
      <c r="R459" s="9">
        <f t="shared" si="38"/>
        <v>0.6670792930334944</v>
      </c>
      <c r="S459" s="1">
        <f t="shared" si="39"/>
        <v>0.009700000000000042</v>
      </c>
    </row>
    <row r="460" spans="1:19" ht="12.75" customHeight="1">
      <c r="A460" s="4">
        <v>9</v>
      </c>
      <c r="B460" s="5" t="s">
        <v>82</v>
      </c>
      <c r="C460" s="5" t="s">
        <v>14</v>
      </c>
      <c r="D460" s="6">
        <v>550</v>
      </c>
      <c r="E460" s="7">
        <v>17.4271</v>
      </c>
      <c r="F460" s="7">
        <v>1.6379</v>
      </c>
      <c r="G460" s="7">
        <v>14.216816</v>
      </c>
      <c r="H460" s="7">
        <v>20.637383999999997</v>
      </c>
      <c r="I460" s="1">
        <v>460</v>
      </c>
      <c r="J460" s="1">
        <v>16.4345</v>
      </c>
      <c r="K460" s="1">
        <v>1.7942</v>
      </c>
      <c r="L460" s="1">
        <v>12.917868</v>
      </c>
      <c r="M460" s="1">
        <v>19.951132</v>
      </c>
      <c r="O460" s="6">
        <f t="shared" si="35"/>
        <v>90</v>
      </c>
      <c r="P460" s="9">
        <f t="shared" si="36"/>
        <v>16.363636363636363</v>
      </c>
      <c r="Q460" s="9">
        <f t="shared" si="37"/>
        <v>5.695726770374873</v>
      </c>
      <c r="R460" s="9">
        <f t="shared" si="38"/>
        <v>9.542707124977113</v>
      </c>
      <c r="S460" s="1">
        <f t="shared" si="39"/>
        <v>0.15630000000000013</v>
      </c>
    </row>
    <row r="461" spans="1:19" ht="12.75" customHeight="1">
      <c r="A461" s="4">
        <v>9</v>
      </c>
      <c r="B461" s="5" t="s">
        <v>83</v>
      </c>
      <c r="C461" s="5" t="s">
        <v>14</v>
      </c>
      <c r="D461" s="6">
        <v>3070</v>
      </c>
      <c r="E461" s="7">
        <v>10.427</v>
      </c>
      <c r="F461" s="7">
        <v>0.6209</v>
      </c>
      <c r="G461" s="7">
        <v>9.210035999999999</v>
      </c>
      <c r="H461" s="7">
        <v>11.643964</v>
      </c>
      <c r="I461" s="1">
        <v>2336</v>
      </c>
      <c r="J461" s="1">
        <v>9.4023</v>
      </c>
      <c r="K461" s="1">
        <v>0.6971</v>
      </c>
      <c r="L461" s="1">
        <v>8.035984000000001</v>
      </c>
      <c r="M461" s="1">
        <v>10.768616</v>
      </c>
      <c r="O461" s="6">
        <f t="shared" si="35"/>
        <v>734</v>
      </c>
      <c r="P461" s="9">
        <f t="shared" si="36"/>
        <v>23.908794788273617</v>
      </c>
      <c r="Q461" s="9">
        <f t="shared" si="37"/>
        <v>9.827371247722253</v>
      </c>
      <c r="R461" s="9">
        <f t="shared" si="38"/>
        <v>12.272507650185222</v>
      </c>
      <c r="S461" s="1">
        <f t="shared" si="39"/>
        <v>0.07620000000000005</v>
      </c>
    </row>
    <row r="462" spans="1:19" ht="12.75" customHeight="1">
      <c r="A462" s="4">
        <v>9</v>
      </c>
      <c r="B462" s="5" t="s">
        <v>84</v>
      </c>
      <c r="C462" s="5" t="s">
        <v>14</v>
      </c>
      <c r="D462" s="6">
        <v>1117</v>
      </c>
      <c r="E462" s="7">
        <v>8.7258</v>
      </c>
      <c r="F462" s="7">
        <v>0.8946</v>
      </c>
      <c r="G462" s="7">
        <v>6.972384</v>
      </c>
      <c r="H462" s="7">
        <v>10.479216</v>
      </c>
      <c r="I462" s="1">
        <v>927</v>
      </c>
      <c r="J462" s="1">
        <v>8.3854</v>
      </c>
      <c r="K462" s="1">
        <v>0.9539</v>
      </c>
      <c r="L462" s="1">
        <v>6.5157560000000005</v>
      </c>
      <c r="M462" s="1">
        <v>10.255044</v>
      </c>
      <c r="O462" s="6">
        <f t="shared" si="35"/>
        <v>190</v>
      </c>
      <c r="P462" s="9">
        <f t="shared" si="36"/>
        <v>17.00984780662489</v>
      </c>
      <c r="Q462" s="9">
        <f t="shared" si="37"/>
        <v>3.90107497306836</v>
      </c>
      <c r="R462" s="9">
        <f t="shared" si="38"/>
        <v>6.628660854012969</v>
      </c>
      <c r="S462" s="1">
        <f t="shared" si="39"/>
        <v>0.05930000000000001</v>
      </c>
    </row>
    <row r="463" spans="1:19" ht="12.75" customHeight="1">
      <c r="A463" s="4">
        <v>9</v>
      </c>
      <c r="B463" s="5" t="s">
        <v>85</v>
      </c>
      <c r="C463" s="5" t="s">
        <v>14</v>
      </c>
      <c r="D463" s="6">
        <v>2852</v>
      </c>
      <c r="E463" s="7">
        <v>6.5626</v>
      </c>
      <c r="F463" s="7">
        <v>0.4876</v>
      </c>
      <c r="G463" s="7">
        <v>5.606904</v>
      </c>
      <c r="H463" s="7">
        <v>7.518295999999999</v>
      </c>
      <c r="I463" s="1">
        <v>2177</v>
      </c>
      <c r="J463" s="1">
        <v>8.0287</v>
      </c>
      <c r="K463" s="1">
        <v>0.6805</v>
      </c>
      <c r="L463" s="1">
        <v>6.694920000000001</v>
      </c>
      <c r="M463" s="1">
        <v>9.362480000000001</v>
      </c>
      <c r="O463" s="6">
        <f t="shared" si="35"/>
        <v>675</v>
      </c>
      <c r="P463" s="9">
        <f t="shared" si="36"/>
        <v>23.667601683029453</v>
      </c>
      <c r="Q463" s="9">
        <f t="shared" si="37"/>
        <v>22.340231006003734</v>
      </c>
      <c r="R463" s="9">
        <f t="shared" si="38"/>
        <v>39.56111566858081</v>
      </c>
      <c r="S463" s="1">
        <f t="shared" si="39"/>
        <v>0.19290000000000002</v>
      </c>
    </row>
    <row r="464" spans="1:19" ht="12.75" customHeight="1">
      <c r="A464" s="4">
        <v>9</v>
      </c>
      <c r="B464" s="5" t="s">
        <v>86</v>
      </c>
      <c r="C464" s="5" t="s">
        <v>14</v>
      </c>
      <c r="D464" s="6">
        <v>531</v>
      </c>
      <c r="E464" s="7">
        <v>1.9382</v>
      </c>
      <c r="F464" s="7">
        <v>0.6375</v>
      </c>
      <c r="G464" s="7">
        <v>0.6887000000000001</v>
      </c>
      <c r="H464" s="7">
        <v>3.1876999999999995</v>
      </c>
      <c r="I464" s="1">
        <v>392</v>
      </c>
      <c r="J464" s="1">
        <v>2.5714</v>
      </c>
      <c r="K464" s="1">
        <v>0.7454</v>
      </c>
      <c r="L464" s="1">
        <v>1.1104160000000003</v>
      </c>
      <c r="M464" s="1">
        <v>4.032384</v>
      </c>
      <c r="O464" s="6">
        <f t="shared" si="35"/>
        <v>139</v>
      </c>
      <c r="P464" s="9">
        <f t="shared" si="36"/>
        <v>26.17702448210923</v>
      </c>
      <c r="Q464" s="9">
        <f t="shared" si="37"/>
        <v>32.6694871530286</v>
      </c>
      <c r="R464" s="9">
        <f t="shared" si="38"/>
        <v>16.92549019607843</v>
      </c>
      <c r="S464" s="1">
        <f t="shared" si="39"/>
        <v>0.1079</v>
      </c>
    </row>
    <row r="465" spans="1:19" ht="12.75" customHeight="1">
      <c r="A465" s="4">
        <v>9</v>
      </c>
      <c r="B465" s="5" t="s">
        <v>87</v>
      </c>
      <c r="C465" s="5" t="s">
        <v>14</v>
      </c>
      <c r="D465" s="6">
        <v>833</v>
      </c>
      <c r="E465" s="7">
        <v>3.5228</v>
      </c>
      <c r="F465" s="7">
        <v>0.6578</v>
      </c>
      <c r="G465" s="7">
        <v>2.233512</v>
      </c>
      <c r="H465" s="7">
        <v>4.812088</v>
      </c>
      <c r="I465" s="1">
        <v>654</v>
      </c>
      <c r="J465" s="1">
        <v>3.971</v>
      </c>
      <c r="K465" s="1">
        <v>0.7446</v>
      </c>
      <c r="L465" s="1">
        <v>2.511584</v>
      </c>
      <c r="M465" s="1">
        <v>5.430416</v>
      </c>
      <c r="O465" s="6">
        <f t="shared" si="35"/>
        <v>179</v>
      </c>
      <c r="P465" s="9">
        <f t="shared" si="36"/>
        <v>21.48859543817527</v>
      </c>
      <c r="Q465" s="9">
        <f t="shared" si="37"/>
        <v>12.72283410923129</v>
      </c>
      <c r="R465" s="9">
        <f t="shared" si="38"/>
        <v>13.19550015202189</v>
      </c>
      <c r="S465" s="1">
        <f t="shared" si="39"/>
        <v>0.08679999999999999</v>
      </c>
    </row>
    <row r="466" spans="1:19" ht="12.75" customHeight="1">
      <c r="A466" s="4">
        <v>9</v>
      </c>
      <c r="B466" s="5" t="s">
        <v>88</v>
      </c>
      <c r="C466" s="5" t="s">
        <v>14</v>
      </c>
      <c r="D466" s="6">
        <v>2273</v>
      </c>
      <c r="E466" s="7">
        <v>10.1862</v>
      </c>
      <c r="F466" s="7">
        <v>0.6965</v>
      </c>
      <c r="G466" s="7">
        <v>8.82106</v>
      </c>
      <c r="H466" s="7">
        <v>11.55134</v>
      </c>
      <c r="I466" s="1">
        <v>1839</v>
      </c>
      <c r="J466" s="1">
        <v>10.2254</v>
      </c>
      <c r="K466" s="1">
        <v>0.8139</v>
      </c>
      <c r="L466" s="1">
        <v>8.630156000000001</v>
      </c>
      <c r="M466" s="1">
        <v>11.820644</v>
      </c>
      <c r="O466" s="6">
        <f t="shared" si="35"/>
        <v>434</v>
      </c>
      <c r="P466" s="9">
        <f t="shared" si="36"/>
        <v>19.093708754949407</v>
      </c>
      <c r="Q466" s="9">
        <f t="shared" si="37"/>
        <v>0.38483438377413576</v>
      </c>
      <c r="R466" s="9">
        <f t="shared" si="38"/>
        <v>16.85570710696338</v>
      </c>
      <c r="S466" s="1">
        <f t="shared" si="39"/>
        <v>0.11739999999999995</v>
      </c>
    </row>
    <row r="467" spans="1:19" ht="12.75" customHeight="1">
      <c r="A467" s="4">
        <v>9</v>
      </c>
      <c r="B467" s="5" t="s">
        <v>89</v>
      </c>
      <c r="C467" s="5" t="s">
        <v>14</v>
      </c>
      <c r="D467" s="6">
        <v>7584</v>
      </c>
      <c r="E467" s="7">
        <v>9.0207</v>
      </c>
      <c r="F467" s="7">
        <v>0.4226</v>
      </c>
      <c r="G467" s="7">
        <v>8.192404</v>
      </c>
      <c r="H467" s="7">
        <v>9.848996</v>
      </c>
      <c r="I467" s="1">
        <v>5807</v>
      </c>
      <c r="J467" s="1">
        <v>9.1341</v>
      </c>
      <c r="K467" s="1">
        <v>0.4597</v>
      </c>
      <c r="L467" s="1">
        <v>8.233088</v>
      </c>
      <c r="M467" s="1">
        <v>10.035112</v>
      </c>
      <c r="O467" s="6">
        <f t="shared" si="35"/>
        <v>1777</v>
      </c>
      <c r="P467" s="9">
        <f t="shared" si="36"/>
        <v>23.43090717299578</v>
      </c>
      <c r="Q467" s="9">
        <f t="shared" si="37"/>
        <v>1.2571086501047635</v>
      </c>
      <c r="R467" s="9">
        <f t="shared" si="38"/>
        <v>8.778987221959305</v>
      </c>
      <c r="S467" s="1">
        <f t="shared" si="39"/>
        <v>0.03710000000000002</v>
      </c>
    </row>
    <row r="468" spans="1:19" ht="12.75" customHeight="1">
      <c r="A468" s="4">
        <v>9</v>
      </c>
      <c r="B468" s="5" t="s">
        <v>80</v>
      </c>
      <c r="C468" s="5" t="s">
        <v>52</v>
      </c>
      <c r="D468" s="6">
        <v>37</v>
      </c>
      <c r="E468" s="7">
        <v>70.5839</v>
      </c>
      <c r="F468" s="7">
        <v>7.5574</v>
      </c>
      <c r="G468" s="7">
        <v>55.771395999999996</v>
      </c>
      <c r="H468" s="7">
        <v>85.396404</v>
      </c>
      <c r="I468" s="1">
        <v>36</v>
      </c>
      <c r="J468" s="1">
        <v>85.9973</v>
      </c>
      <c r="K468" s="1">
        <v>5.7946</v>
      </c>
      <c r="L468" s="1">
        <v>74.639884</v>
      </c>
      <c r="M468" s="1">
        <v>97.354716</v>
      </c>
      <c r="O468" s="6">
        <f t="shared" si="35"/>
        <v>1</v>
      </c>
      <c r="P468" s="9">
        <f t="shared" si="36"/>
        <v>2.7027027027027026</v>
      </c>
      <c r="Q468" s="9">
        <f t="shared" si="37"/>
        <v>21.836991155206775</v>
      </c>
      <c r="R468" s="9">
        <f t="shared" si="38"/>
        <v>23.325482308730518</v>
      </c>
      <c r="S468" s="1">
        <f t="shared" si="39"/>
        <v>1.7628000000000001</v>
      </c>
    </row>
    <row r="469" spans="1:19" ht="12.75" customHeight="1">
      <c r="A469" s="4">
        <v>9</v>
      </c>
      <c r="B469" s="5" t="s">
        <v>81</v>
      </c>
      <c r="C469" s="5" t="s">
        <v>52</v>
      </c>
      <c r="D469" s="6">
        <v>377</v>
      </c>
      <c r="E469" s="7">
        <v>62.2697</v>
      </c>
      <c r="F469" s="7">
        <v>2.8179</v>
      </c>
      <c r="G469" s="7">
        <v>56.746616</v>
      </c>
      <c r="H469" s="7">
        <v>67.792784</v>
      </c>
      <c r="I469" s="1">
        <v>292</v>
      </c>
      <c r="J469" s="1">
        <v>66.281</v>
      </c>
      <c r="K469" s="1">
        <v>3.2015</v>
      </c>
      <c r="L469" s="1">
        <v>60.006060000000005</v>
      </c>
      <c r="M469" s="1">
        <v>72.55594</v>
      </c>
      <c r="O469" s="6">
        <f t="shared" si="35"/>
        <v>85</v>
      </c>
      <c r="P469" s="9">
        <f t="shared" si="36"/>
        <v>22.546419098143236</v>
      </c>
      <c r="Q469" s="9">
        <f t="shared" si="37"/>
        <v>6.441816806568854</v>
      </c>
      <c r="R469" s="9">
        <f t="shared" si="38"/>
        <v>13.61297420064587</v>
      </c>
      <c r="S469" s="1">
        <f t="shared" si="39"/>
        <v>0.38359999999999994</v>
      </c>
    </row>
    <row r="470" spans="1:19" ht="12.75" customHeight="1">
      <c r="A470" s="4">
        <v>9</v>
      </c>
      <c r="B470" s="5" t="s">
        <v>82</v>
      </c>
      <c r="C470" s="5" t="s">
        <v>52</v>
      </c>
      <c r="D470" s="6">
        <v>354</v>
      </c>
      <c r="E470" s="7">
        <v>70.2192</v>
      </c>
      <c r="F470" s="7">
        <v>2.5443</v>
      </c>
      <c r="G470" s="7">
        <v>65.232372</v>
      </c>
      <c r="H470" s="7">
        <v>75.206028</v>
      </c>
      <c r="I470" s="1">
        <v>282</v>
      </c>
      <c r="J470" s="1">
        <v>68.9541</v>
      </c>
      <c r="K470" s="1">
        <v>2.8391</v>
      </c>
      <c r="L470" s="1">
        <v>63.389464</v>
      </c>
      <c r="M470" s="1">
        <v>74.51873599999999</v>
      </c>
      <c r="O470" s="6">
        <f t="shared" si="35"/>
        <v>72</v>
      </c>
      <c r="P470" s="9">
        <f t="shared" si="36"/>
        <v>20.33898305084746</v>
      </c>
      <c r="Q470" s="9">
        <f t="shared" si="37"/>
        <v>1.801643994804845</v>
      </c>
      <c r="R470" s="9">
        <f t="shared" si="38"/>
        <v>11.586683960224834</v>
      </c>
      <c r="S470" s="1">
        <f t="shared" si="39"/>
        <v>0.2948000000000004</v>
      </c>
    </row>
    <row r="471" spans="1:19" ht="12.75" customHeight="1">
      <c r="A471" s="4">
        <v>9</v>
      </c>
      <c r="B471" s="5" t="s">
        <v>83</v>
      </c>
      <c r="C471" s="5" t="s">
        <v>52</v>
      </c>
      <c r="D471" s="6">
        <v>1736</v>
      </c>
      <c r="E471" s="7">
        <v>57.3013</v>
      </c>
      <c r="F471" s="7">
        <v>1.3852</v>
      </c>
      <c r="G471" s="7">
        <v>54.586307999999995</v>
      </c>
      <c r="H471" s="7">
        <v>60.016292</v>
      </c>
      <c r="I471" s="1">
        <v>1310</v>
      </c>
      <c r="J471" s="1">
        <v>60.1302</v>
      </c>
      <c r="K471" s="1">
        <v>1.649</v>
      </c>
      <c r="L471" s="1">
        <v>56.898160000000004</v>
      </c>
      <c r="M471" s="1">
        <v>63.36224</v>
      </c>
      <c r="O471" s="6">
        <f t="shared" si="35"/>
        <v>426</v>
      </c>
      <c r="P471" s="9">
        <f t="shared" si="36"/>
        <v>24.53917050691244</v>
      </c>
      <c r="Q471" s="9">
        <f t="shared" si="37"/>
        <v>4.936886248654052</v>
      </c>
      <c r="R471" s="9">
        <f t="shared" si="38"/>
        <v>19.04418134565406</v>
      </c>
      <c r="S471" s="1">
        <f t="shared" si="39"/>
        <v>0.26380000000000003</v>
      </c>
    </row>
    <row r="472" spans="1:19" ht="12.75" customHeight="1">
      <c r="A472" s="4">
        <v>9</v>
      </c>
      <c r="B472" s="5" t="s">
        <v>84</v>
      </c>
      <c r="C472" s="5" t="s">
        <v>52</v>
      </c>
      <c r="D472" s="6">
        <v>667</v>
      </c>
      <c r="E472" s="7">
        <v>59.1691</v>
      </c>
      <c r="F472" s="7">
        <v>1.9847</v>
      </c>
      <c r="G472" s="7">
        <v>55.279088</v>
      </c>
      <c r="H472" s="7">
        <v>63.059112</v>
      </c>
      <c r="I472" s="1">
        <v>554</v>
      </c>
      <c r="J472" s="1">
        <v>57.4353</v>
      </c>
      <c r="K472" s="1">
        <v>2.1554</v>
      </c>
      <c r="L472" s="1">
        <v>53.210716</v>
      </c>
      <c r="M472" s="1">
        <v>61.659884</v>
      </c>
      <c r="O472" s="6">
        <f t="shared" si="35"/>
        <v>113</v>
      </c>
      <c r="P472" s="9">
        <f t="shared" si="36"/>
        <v>16.94152923538231</v>
      </c>
      <c r="Q472" s="9">
        <f t="shared" si="37"/>
        <v>2.930245685670396</v>
      </c>
      <c r="R472" s="9">
        <f t="shared" si="38"/>
        <v>8.600796090089197</v>
      </c>
      <c r="S472" s="1">
        <f t="shared" si="39"/>
        <v>0.17070000000000027</v>
      </c>
    </row>
    <row r="473" spans="1:19" ht="12.75" customHeight="1">
      <c r="A473" s="4">
        <v>9</v>
      </c>
      <c r="B473" s="5" t="s">
        <v>85</v>
      </c>
      <c r="C473" s="5" t="s">
        <v>52</v>
      </c>
      <c r="D473" s="6">
        <v>1892</v>
      </c>
      <c r="E473" s="7">
        <v>52.7215</v>
      </c>
      <c r="F473" s="7">
        <v>1.2892</v>
      </c>
      <c r="G473" s="7">
        <v>50.194668</v>
      </c>
      <c r="H473" s="7">
        <v>55.248332</v>
      </c>
      <c r="I473" s="1">
        <v>1463</v>
      </c>
      <c r="J473" s="1">
        <v>55.6441</v>
      </c>
      <c r="K473" s="1">
        <v>1.3952</v>
      </c>
      <c r="L473" s="1">
        <v>52.909508</v>
      </c>
      <c r="M473" s="1">
        <v>58.378692</v>
      </c>
      <c r="O473" s="6">
        <f t="shared" si="35"/>
        <v>429</v>
      </c>
      <c r="P473" s="9">
        <f t="shared" si="36"/>
        <v>22.674418604651162</v>
      </c>
      <c r="Q473" s="9">
        <f t="shared" si="37"/>
        <v>5.543468983242136</v>
      </c>
      <c r="R473" s="9">
        <f t="shared" si="38"/>
        <v>8.222153273347821</v>
      </c>
      <c r="S473" s="1">
        <f t="shared" si="39"/>
        <v>0.1060000000000001</v>
      </c>
    </row>
    <row r="474" spans="1:19" ht="12.75" customHeight="1">
      <c r="A474" s="4">
        <v>9</v>
      </c>
      <c r="B474" s="5" t="s">
        <v>86</v>
      </c>
      <c r="C474" s="5" t="s">
        <v>52</v>
      </c>
      <c r="D474" s="6">
        <v>299</v>
      </c>
      <c r="E474" s="7">
        <v>43.4966</v>
      </c>
      <c r="F474" s="7">
        <v>3.224</v>
      </c>
      <c r="G474" s="7">
        <v>37.17756</v>
      </c>
      <c r="H474" s="7">
        <v>49.81564</v>
      </c>
      <c r="I474" s="1">
        <v>195</v>
      </c>
      <c r="J474" s="1">
        <v>43.6118</v>
      </c>
      <c r="K474" s="1">
        <v>3.6765</v>
      </c>
      <c r="L474" s="1">
        <v>36.405860000000004</v>
      </c>
      <c r="M474" s="1">
        <v>50.81774</v>
      </c>
      <c r="O474" s="6">
        <f t="shared" si="35"/>
        <v>104</v>
      </c>
      <c r="P474" s="9">
        <f t="shared" si="36"/>
        <v>34.78260869565217</v>
      </c>
      <c r="Q474" s="9">
        <f t="shared" si="37"/>
        <v>0.26484828699255003</v>
      </c>
      <c r="R474" s="9">
        <f t="shared" si="38"/>
        <v>14.035359801488823</v>
      </c>
      <c r="S474" s="1">
        <f t="shared" si="39"/>
        <v>0.4524999999999997</v>
      </c>
    </row>
    <row r="475" spans="1:19" ht="12.75" customHeight="1">
      <c r="A475" s="4">
        <v>9</v>
      </c>
      <c r="B475" s="5" t="s">
        <v>87</v>
      </c>
      <c r="C475" s="5" t="s">
        <v>52</v>
      </c>
      <c r="D475" s="6">
        <v>560</v>
      </c>
      <c r="E475" s="7">
        <v>43.1068</v>
      </c>
      <c r="F475" s="7">
        <v>2.4416</v>
      </c>
      <c r="G475" s="7">
        <v>38.321264</v>
      </c>
      <c r="H475" s="7">
        <v>47.892336</v>
      </c>
      <c r="I475" s="1">
        <v>445</v>
      </c>
      <c r="J475" s="1">
        <v>41.7085</v>
      </c>
      <c r="K475" s="1">
        <v>2.4132</v>
      </c>
      <c r="L475" s="1">
        <v>36.978628</v>
      </c>
      <c r="M475" s="1">
        <v>46.438372</v>
      </c>
      <c r="O475" s="6">
        <f t="shared" si="35"/>
        <v>115</v>
      </c>
      <c r="P475" s="9">
        <f t="shared" si="36"/>
        <v>20.535714285714285</v>
      </c>
      <c r="Q475" s="9">
        <f t="shared" si="37"/>
        <v>3.2438037618194784</v>
      </c>
      <c r="R475" s="9">
        <f t="shared" si="38"/>
        <v>1.1631716906946439</v>
      </c>
      <c r="S475" s="1">
        <f t="shared" si="39"/>
        <v>0.028400000000000425</v>
      </c>
    </row>
    <row r="476" spans="1:19" ht="12.75" customHeight="1">
      <c r="A476" s="4">
        <v>9</v>
      </c>
      <c r="B476" s="5" t="s">
        <v>88</v>
      </c>
      <c r="C476" s="5" t="s">
        <v>52</v>
      </c>
      <c r="D476" s="6">
        <v>1357</v>
      </c>
      <c r="E476" s="7">
        <v>60.0426</v>
      </c>
      <c r="F476" s="7">
        <v>1.477</v>
      </c>
      <c r="G476" s="7">
        <v>57.14768</v>
      </c>
      <c r="H476" s="7">
        <v>62.93752</v>
      </c>
      <c r="I476" s="1">
        <v>1067</v>
      </c>
      <c r="J476" s="1">
        <v>60.2587</v>
      </c>
      <c r="K476" s="1">
        <v>1.5971</v>
      </c>
      <c r="L476" s="1">
        <v>57.128384</v>
      </c>
      <c r="M476" s="1">
        <v>63.389016</v>
      </c>
      <c r="O476" s="6">
        <f t="shared" si="35"/>
        <v>290</v>
      </c>
      <c r="P476" s="9">
        <f t="shared" si="36"/>
        <v>21.370670596904937</v>
      </c>
      <c r="Q476" s="9">
        <f t="shared" si="37"/>
        <v>0.3599111297645293</v>
      </c>
      <c r="R476" s="9">
        <f t="shared" si="38"/>
        <v>8.131347325660112</v>
      </c>
      <c r="S476" s="1">
        <f t="shared" si="39"/>
        <v>0.12009999999999987</v>
      </c>
    </row>
    <row r="477" spans="1:19" ht="12.75" customHeight="1">
      <c r="A477" s="4">
        <v>9</v>
      </c>
      <c r="B477" s="5" t="s">
        <v>89</v>
      </c>
      <c r="C477" s="5" t="s">
        <v>52</v>
      </c>
      <c r="D477" s="6">
        <v>4565</v>
      </c>
      <c r="E477" s="7">
        <v>54.8873</v>
      </c>
      <c r="F477" s="7">
        <v>0.877</v>
      </c>
      <c r="G477" s="7">
        <v>53.168380000000006</v>
      </c>
      <c r="H477" s="7">
        <v>56.60622</v>
      </c>
      <c r="I477" s="1">
        <v>3510</v>
      </c>
      <c r="J477" s="1">
        <v>57.4845</v>
      </c>
      <c r="K477" s="1">
        <v>1.0073</v>
      </c>
      <c r="L477" s="1">
        <v>55.510191999999996</v>
      </c>
      <c r="M477" s="1">
        <v>59.458808</v>
      </c>
      <c r="O477" s="6">
        <f t="shared" si="35"/>
        <v>1055</v>
      </c>
      <c r="P477" s="9">
        <f t="shared" si="36"/>
        <v>23.11062431544359</v>
      </c>
      <c r="Q477" s="9">
        <f t="shared" si="37"/>
        <v>4.73187786610016</v>
      </c>
      <c r="R477" s="9">
        <f t="shared" si="38"/>
        <v>14.857468643101493</v>
      </c>
      <c r="S477" s="1">
        <f t="shared" si="39"/>
        <v>0.13030000000000008</v>
      </c>
    </row>
    <row r="478" spans="1:19" ht="12.75" customHeight="1">
      <c r="A478" s="4">
        <v>9</v>
      </c>
      <c r="B478" s="5" t="s">
        <v>80</v>
      </c>
      <c r="C478" s="5" t="s">
        <v>53</v>
      </c>
      <c r="D478" s="6">
        <v>37</v>
      </c>
      <c r="E478" s="7">
        <v>37.5501</v>
      </c>
      <c r="F478" s="7">
        <v>8.6707</v>
      </c>
      <c r="G478" s="7">
        <v>20.555528</v>
      </c>
      <c r="H478" s="7">
        <v>54.544672000000006</v>
      </c>
      <c r="I478" s="1">
        <v>36</v>
      </c>
      <c r="J478" s="1">
        <v>52.1496</v>
      </c>
      <c r="K478" s="1">
        <v>8.9846</v>
      </c>
      <c r="L478" s="1">
        <v>34.539784</v>
      </c>
      <c r="M478" s="1">
        <v>69.759416</v>
      </c>
      <c r="O478" s="6">
        <f t="shared" si="35"/>
        <v>1</v>
      </c>
      <c r="P478" s="9">
        <f t="shared" si="36"/>
        <v>2.7027027027027026</v>
      </c>
      <c r="Q478" s="9">
        <f t="shared" si="37"/>
        <v>38.88005624485687</v>
      </c>
      <c r="R478" s="9">
        <f t="shared" si="38"/>
        <v>3.6202382737264616</v>
      </c>
      <c r="S478" s="1">
        <f t="shared" si="39"/>
        <v>0.3139000000000003</v>
      </c>
    </row>
    <row r="479" spans="1:19" ht="12.75" customHeight="1">
      <c r="A479" s="4">
        <v>9</v>
      </c>
      <c r="B479" s="5" t="s">
        <v>81</v>
      </c>
      <c r="C479" s="5" t="s">
        <v>53</v>
      </c>
      <c r="D479" s="6">
        <v>377</v>
      </c>
      <c r="E479" s="7">
        <v>39.9118</v>
      </c>
      <c r="F479" s="7">
        <v>2.8829</v>
      </c>
      <c r="G479" s="7">
        <v>34.261316</v>
      </c>
      <c r="H479" s="7">
        <v>45.562284</v>
      </c>
      <c r="I479" s="1">
        <v>292</v>
      </c>
      <c r="J479" s="1">
        <v>40.651</v>
      </c>
      <c r="K479" s="1">
        <v>3.2318</v>
      </c>
      <c r="L479" s="1">
        <v>34.316672000000004</v>
      </c>
      <c r="M479" s="1">
        <v>46.985328</v>
      </c>
      <c r="O479" s="6">
        <f t="shared" si="35"/>
        <v>85</v>
      </c>
      <c r="P479" s="9">
        <f t="shared" si="36"/>
        <v>22.546419098143236</v>
      </c>
      <c r="Q479" s="9">
        <f t="shared" si="37"/>
        <v>1.8520838448779657</v>
      </c>
      <c r="R479" s="9">
        <f t="shared" si="38"/>
        <v>12.102396892018454</v>
      </c>
      <c r="S479" s="1">
        <f t="shared" si="39"/>
        <v>0.3489</v>
      </c>
    </row>
    <row r="480" spans="1:19" ht="12.75" customHeight="1">
      <c r="A480" s="4">
        <v>9</v>
      </c>
      <c r="B480" s="5" t="s">
        <v>82</v>
      </c>
      <c r="C480" s="5" t="s">
        <v>53</v>
      </c>
      <c r="D480" s="6">
        <v>354</v>
      </c>
      <c r="E480" s="7">
        <v>44.3808</v>
      </c>
      <c r="F480" s="7">
        <v>2.6818</v>
      </c>
      <c r="G480" s="7">
        <v>39.124472</v>
      </c>
      <c r="H480" s="7">
        <v>49.637128000000004</v>
      </c>
      <c r="I480" s="1">
        <v>282</v>
      </c>
      <c r="J480" s="1">
        <v>43.9638</v>
      </c>
      <c r="K480" s="1">
        <v>3.0908</v>
      </c>
      <c r="L480" s="1">
        <v>37.905832</v>
      </c>
      <c r="M480" s="1">
        <v>50.021768</v>
      </c>
      <c r="O480" s="6">
        <f t="shared" si="35"/>
        <v>72</v>
      </c>
      <c r="P480" s="9">
        <f t="shared" si="36"/>
        <v>20.33898305084746</v>
      </c>
      <c r="Q480" s="9">
        <f t="shared" si="37"/>
        <v>0.9395955007570878</v>
      </c>
      <c r="R480" s="9">
        <f t="shared" si="38"/>
        <v>15.250950853904104</v>
      </c>
      <c r="S480" s="1">
        <f t="shared" si="39"/>
        <v>0.4090000000000003</v>
      </c>
    </row>
    <row r="481" spans="1:19" ht="12.75" customHeight="1">
      <c r="A481" s="4">
        <v>9</v>
      </c>
      <c r="B481" s="5" t="s">
        <v>83</v>
      </c>
      <c r="C481" s="5" t="s">
        <v>53</v>
      </c>
      <c r="D481" s="6">
        <v>1736</v>
      </c>
      <c r="E481" s="7">
        <v>32.3868</v>
      </c>
      <c r="F481" s="7">
        <v>1.331</v>
      </c>
      <c r="G481" s="7">
        <v>29.77804</v>
      </c>
      <c r="H481" s="7">
        <v>34.99556</v>
      </c>
      <c r="I481" s="1">
        <v>1310</v>
      </c>
      <c r="J481" s="1">
        <v>33.697</v>
      </c>
      <c r="K481" s="1">
        <v>1.4575</v>
      </c>
      <c r="L481" s="1">
        <v>30.840300000000003</v>
      </c>
      <c r="M481" s="1">
        <v>36.553700000000006</v>
      </c>
      <c r="O481" s="6">
        <f t="shared" si="35"/>
        <v>426</v>
      </c>
      <c r="P481" s="9">
        <f t="shared" si="36"/>
        <v>24.53917050691244</v>
      </c>
      <c r="Q481" s="9">
        <f t="shared" si="37"/>
        <v>4.045475317104505</v>
      </c>
      <c r="R481" s="9">
        <f t="shared" si="38"/>
        <v>9.504132231404963</v>
      </c>
      <c r="S481" s="1">
        <f t="shared" si="39"/>
        <v>0.12650000000000006</v>
      </c>
    </row>
    <row r="482" spans="1:19" ht="12.75" customHeight="1">
      <c r="A482" s="4">
        <v>9</v>
      </c>
      <c r="B482" s="5" t="s">
        <v>84</v>
      </c>
      <c r="C482" s="5" t="s">
        <v>53</v>
      </c>
      <c r="D482" s="6">
        <v>667</v>
      </c>
      <c r="E482" s="7">
        <v>29.4543</v>
      </c>
      <c r="F482" s="7">
        <v>1.9167</v>
      </c>
      <c r="G482" s="7">
        <v>25.697568</v>
      </c>
      <c r="H482" s="7">
        <v>33.211032</v>
      </c>
      <c r="I482" s="1">
        <v>554</v>
      </c>
      <c r="J482" s="1">
        <v>29.7031</v>
      </c>
      <c r="K482" s="1">
        <v>2.0189</v>
      </c>
      <c r="L482" s="1">
        <v>25.746056</v>
      </c>
      <c r="M482" s="1">
        <v>33.660144</v>
      </c>
      <c r="O482" s="6">
        <f t="shared" si="35"/>
        <v>113</v>
      </c>
      <c r="P482" s="9">
        <f t="shared" si="36"/>
        <v>16.94152923538231</v>
      </c>
      <c r="Q482" s="9">
        <f t="shared" si="37"/>
        <v>0.8446983971779987</v>
      </c>
      <c r="R482" s="9">
        <f t="shared" si="38"/>
        <v>5.33208118119684</v>
      </c>
      <c r="S482" s="1">
        <f t="shared" si="39"/>
        <v>0.10219999999999985</v>
      </c>
    </row>
    <row r="483" spans="1:19" ht="12.75" customHeight="1">
      <c r="A483" s="4">
        <v>9</v>
      </c>
      <c r="B483" s="5" t="s">
        <v>85</v>
      </c>
      <c r="C483" s="5" t="s">
        <v>53</v>
      </c>
      <c r="D483" s="6">
        <v>1892</v>
      </c>
      <c r="E483" s="7">
        <v>24.0216</v>
      </c>
      <c r="F483" s="7">
        <v>1.1283</v>
      </c>
      <c r="G483" s="7">
        <v>21.810132</v>
      </c>
      <c r="H483" s="7">
        <v>26.233068</v>
      </c>
      <c r="I483" s="1">
        <v>1463</v>
      </c>
      <c r="J483" s="1">
        <v>26.0805</v>
      </c>
      <c r="K483" s="1">
        <v>1.2635</v>
      </c>
      <c r="L483" s="1">
        <v>23.60404</v>
      </c>
      <c r="M483" s="1">
        <v>28.55696</v>
      </c>
      <c r="O483" s="6">
        <f t="shared" si="35"/>
        <v>429</v>
      </c>
      <c r="P483" s="9">
        <f t="shared" si="36"/>
        <v>22.674418604651162</v>
      </c>
      <c r="Q483" s="9">
        <f t="shared" si="37"/>
        <v>8.57103606753922</v>
      </c>
      <c r="R483" s="9">
        <f t="shared" si="38"/>
        <v>11.982628733492863</v>
      </c>
      <c r="S483" s="1">
        <f t="shared" si="39"/>
        <v>0.1352</v>
      </c>
    </row>
    <row r="484" spans="1:19" ht="12.75" customHeight="1">
      <c r="A484" s="4">
        <v>9</v>
      </c>
      <c r="B484" s="5" t="s">
        <v>86</v>
      </c>
      <c r="C484" s="5" t="s">
        <v>53</v>
      </c>
      <c r="D484" s="6">
        <v>299</v>
      </c>
      <c r="E484" s="7">
        <v>11.8224</v>
      </c>
      <c r="F484" s="7">
        <v>2.0046</v>
      </c>
      <c r="G484" s="7">
        <v>7.893384</v>
      </c>
      <c r="H484" s="7">
        <v>15.751415999999999</v>
      </c>
      <c r="I484" s="1">
        <v>195</v>
      </c>
      <c r="J484" s="1">
        <v>18.1593</v>
      </c>
      <c r="K484" s="1">
        <v>2.6767</v>
      </c>
      <c r="L484" s="1">
        <v>12.912968000000003</v>
      </c>
      <c r="M484" s="1">
        <v>23.405632</v>
      </c>
      <c r="O484" s="6">
        <f t="shared" si="35"/>
        <v>104</v>
      </c>
      <c r="P484" s="9">
        <f t="shared" si="36"/>
        <v>34.78260869565217</v>
      </c>
      <c r="Q484" s="9">
        <f t="shared" si="37"/>
        <v>53.60079171741779</v>
      </c>
      <c r="R484" s="9">
        <f t="shared" si="38"/>
        <v>33.52788586251621</v>
      </c>
      <c r="S484" s="1">
        <f t="shared" si="39"/>
        <v>0.6720999999999998</v>
      </c>
    </row>
    <row r="485" spans="1:19" ht="12.75" customHeight="1">
      <c r="A485" s="4">
        <v>9</v>
      </c>
      <c r="B485" s="5" t="s">
        <v>87</v>
      </c>
      <c r="C485" s="5" t="s">
        <v>53</v>
      </c>
      <c r="D485" s="6">
        <v>560</v>
      </c>
      <c r="E485" s="7">
        <v>15.3801</v>
      </c>
      <c r="F485" s="7">
        <v>1.8023</v>
      </c>
      <c r="G485" s="7">
        <v>11.847592</v>
      </c>
      <c r="H485" s="7">
        <v>18.912608</v>
      </c>
      <c r="I485" s="1">
        <v>445</v>
      </c>
      <c r="J485" s="1">
        <v>12.5337</v>
      </c>
      <c r="K485" s="1">
        <v>1.615</v>
      </c>
      <c r="L485" s="1">
        <v>9.3683</v>
      </c>
      <c r="M485" s="1">
        <v>15.6991</v>
      </c>
      <c r="O485" s="6">
        <f t="shared" si="35"/>
        <v>115</v>
      </c>
      <c r="P485" s="9">
        <f t="shared" si="36"/>
        <v>20.535714285714285</v>
      </c>
      <c r="Q485" s="9">
        <f t="shared" si="37"/>
        <v>18.507031813837365</v>
      </c>
      <c r="R485" s="9">
        <f t="shared" si="38"/>
        <v>10.392276535537926</v>
      </c>
      <c r="S485" s="1">
        <f t="shared" si="39"/>
        <v>0.18730000000000002</v>
      </c>
    </row>
    <row r="486" spans="1:19" ht="12.75" customHeight="1">
      <c r="A486" s="4">
        <v>9</v>
      </c>
      <c r="B486" s="5" t="s">
        <v>88</v>
      </c>
      <c r="C486" s="5" t="s">
        <v>53</v>
      </c>
      <c r="D486" s="6">
        <v>1357</v>
      </c>
      <c r="E486" s="7">
        <v>31.01</v>
      </c>
      <c r="F486" s="7">
        <v>1.397</v>
      </c>
      <c r="G486" s="7">
        <v>28.271880000000003</v>
      </c>
      <c r="H486" s="7">
        <v>33.74812</v>
      </c>
      <c r="I486" s="1">
        <v>1067</v>
      </c>
      <c r="J486" s="1">
        <v>33.4499</v>
      </c>
      <c r="K486" s="1">
        <v>1.6333</v>
      </c>
      <c r="L486" s="1">
        <v>30.248632</v>
      </c>
      <c r="M486" s="1">
        <v>36.651168</v>
      </c>
      <c r="O486" s="6">
        <f t="shared" si="35"/>
        <v>290</v>
      </c>
      <c r="P486" s="9">
        <f t="shared" si="36"/>
        <v>21.370670596904937</v>
      </c>
      <c r="Q486" s="9">
        <f t="shared" si="37"/>
        <v>7.86810706223798</v>
      </c>
      <c r="R486" s="9">
        <f t="shared" si="38"/>
        <v>16.914817465998567</v>
      </c>
      <c r="S486" s="1">
        <f t="shared" si="39"/>
        <v>0.23629999999999998</v>
      </c>
    </row>
    <row r="487" spans="1:19" ht="12.75" customHeight="1">
      <c r="A487" s="4">
        <v>9</v>
      </c>
      <c r="B487" s="5" t="s">
        <v>89</v>
      </c>
      <c r="C487" s="5" t="s">
        <v>53</v>
      </c>
      <c r="D487" s="6">
        <v>4565</v>
      </c>
      <c r="E487" s="7">
        <v>28.5811</v>
      </c>
      <c r="F487" s="7">
        <v>0.8568</v>
      </c>
      <c r="G487" s="7">
        <v>26.901772</v>
      </c>
      <c r="H487" s="7">
        <v>30.260427999999997</v>
      </c>
      <c r="I487" s="1">
        <v>3510</v>
      </c>
      <c r="J487" s="1">
        <v>29.667</v>
      </c>
      <c r="K487" s="1">
        <v>0.8983</v>
      </c>
      <c r="L487" s="1">
        <v>27.906332000000003</v>
      </c>
      <c r="M487" s="1">
        <v>31.427668</v>
      </c>
      <c r="O487" s="6">
        <f t="shared" si="35"/>
        <v>1055</v>
      </c>
      <c r="P487" s="9">
        <f t="shared" si="36"/>
        <v>23.11062431544359</v>
      </c>
      <c r="Q487" s="9">
        <f t="shared" si="37"/>
        <v>3.7993639153146743</v>
      </c>
      <c r="R487" s="9">
        <f t="shared" si="38"/>
        <v>4.8436041083099886</v>
      </c>
      <c r="S487" s="1">
        <f t="shared" si="39"/>
        <v>0.04149999999999998</v>
      </c>
    </row>
    <row r="488" spans="1:19" ht="12.75" customHeight="1">
      <c r="A488" s="4">
        <v>9</v>
      </c>
      <c r="B488" s="5" t="s">
        <v>80</v>
      </c>
      <c r="C488" s="5" t="s">
        <v>54</v>
      </c>
      <c r="D488" s="6">
        <v>37</v>
      </c>
      <c r="E488" s="7">
        <v>31.7181</v>
      </c>
      <c r="F488" s="7">
        <v>8.506</v>
      </c>
      <c r="G488" s="7">
        <v>15.04634</v>
      </c>
      <c r="H488" s="7">
        <v>48.38986</v>
      </c>
      <c r="I488" s="1">
        <v>36</v>
      </c>
      <c r="J488" s="1">
        <v>32.5837</v>
      </c>
      <c r="K488" s="1">
        <v>8.7628</v>
      </c>
      <c r="L488" s="1">
        <v>15.408612000000002</v>
      </c>
      <c r="M488" s="1">
        <v>49.758787999999996</v>
      </c>
      <c r="O488" s="6">
        <f t="shared" si="35"/>
        <v>1</v>
      </c>
      <c r="P488" s="9">
        <f t="shared" si="36"/>
        <v>2.7027027027027026</v>
      </c>
      <c r="Q488" s="9">
        <f t="shared" si="37"/>
        <v>2.729041146853061</v>
      </c>
      <c r="R488" s="9">
        <f t="shared" si="38"/>
        <v>3.0190453797319554</v>
      </c>
      <c r="S488" s="1">
        <f t="shared" si="39"/>
        <v>0.25680000000000014</v>
      </c>
    </row>
    <row r="489" spans="1:19" ht="12.75" customHeight="1">
      <c r="A489" s="4">
        <v>9</v>
      </c>
      <c r="B489" s="5" t="s">
        <v>81</v>
      </c>
      <c r="C489" s="5" t="s">
        <v>54</v>
      </c>
      <c r="D489" s="6">
        <v>377</v>
      </c>
      <c r="E489" s="7">
        <v>28.9597</v>
      </c>
      <c r="F489" s="7">
        <v>2.706</v>
      </c>
      <c r="G489" s="7">
        <v>23.65594</v>
      </c>
      <c r="H489" s="7">
        <v>34.26346</v>
      </c>
      <c r="I489" s="1">
        <v>292</v>
      </c>
      <c r="J489" s="1">
        <v>28.0197</v>
      </c>
      <c r="K489" s="1">
        <v>2.8211</v>
      </c>
      <c r="L489" s="1">
        <v>22.490344</v>
      </c>
      <c r="M489" s="1">
        <v>33.549056</v>
      </c>
      <c r="O489" s="6">
        <f t="shared" si="35"/>
        <v>85</v>
      </c>
      <c r="P489" s="9">
        <f t="shared" si="36"/>
        <v>22.546419098143236</v>
      </c>
      <c r="Q489" s="9">
        <f t="shared" si="37"/>
        <v>3.245889978142043</v>
      </c>
      <c r="R489" s="9">
        <f t="shared" si="38"/>
        <v>4.2535107169253505</v>
      </c>
      <c r="S489" s="1">
        <f t="shared" si="39"/>
        <v>0.11509999999999998</v>
      </c>
    </row>
    <row r="490" spans="1:19" ht="12.75" customHeight="1">
      <c r="A490" s="4">
        <v>9</v>
      </c>
      <c r="B490" s="5" t="s">
        <v>82</v>
      </c>
      <c r="C490" s="5" t="s">
        <v>54</v>
      </c>
      <c r="D490" s="6">
        <v>354</v>
      </c>
      <c r="E490" s="7">
        <v>27.2353</v>
      </c>
      <c r="F490" s="7">
        <v>2.3642</v>
      </c>
      <c r="G490" s="7">
        <v>22.601467999999997</v>
      </c>
      <c r="H490" s="7">
        <v>31.869132</v>
      </c>
      <c r="I490" s="1">
        <v>282</v>
      </c>
      <c r="J490" s="1">
        <v>26.3762</v>
      </c>
      <c r="K490" s="1">
        <v>2.7219</v>
      </c>
      <c r="L490" s="1">
        <v>21.041276</v>
      </c>
      <c r="M490" s="1">
        <v>31.711124</v>
      </c>
      <c r="O490" s="6">
        <f t="shared" si="35"/>
        <v>72</v>
      </c>
      <c r="P490" s="9">
        <f t="shared" si="36"/>
        <v>20.33898305084746</v>
      </c>
      <c r="Q490" s="9">
        <f t="shared" si="37"/>
        <v>3.1543621696841893</v>
      </c>
      <c r="R490" s="9">
        <f t="shared" si="38"/>
        <v>15.129853650283408</v>
      </c>
      <c r="S490" s="1">
        <f t="shared" si="39"/>
        <v>0.35770000000000035</v>
      </c>
    </row>
    <row r="491" spans="1:19" ht="12.75" customHeight="1">
      <c r="A491" s="4">
        <v>9</v>
      </c>
      <c r="B491" s="5" t="s">
        <v>83</v>
      </c>
      <c r="C491" s="5" t="s">
        <v>54</v>
      </c>
      <c r="D491" s="6">
        <v>1736</v>
      </c>
      <c r="E491" s="7">
        <v>18.3378</v>
      </c>
      <c r="F491" s="7">
        <v>1.0275</v>
      </c>
      <c r="G491" s="7">
        <v>16.323900000000002</v>
      </c>
      <c r="H491" s="7">
        <v>20.3517</v>
      </c>
      <c r="I491" s="1">
        <v>1310</v>
      </c>
      <c r="J491" s="1">
        <v>16.9173</v>
      </c>
      <c r="K491" s="1">
        <v>1.18</v>
      </c>
      <c r="L491" s="1">
        <v>14.604500000000002</v>
      </c>
      <c r="M491" s="1">
        <v>19.2301</v>
      </c>
      <c r="O491" s="6">
        <f t="shared" si="35"/>
        <v>426</v>
      </c>
      <c r="P491" s="9">
        <f t="shared" si="36"/>
        <v>24.53917050691244</v>
      </c>
      <c r="Q491" s="9">
        <f t="shared" si="37"/>
        <v>7.746294539148646</v>
      </c>
      <c r="R491" s="9">
        <f t="shared" si="38"/>
        <v>14.841849148418476</v>
      </c>
      <c r="S491" s="1">
        <f t="shared" si="39"/>
        <v>0.15249999999999986</v>
      </c>
    </row>
    <row r="492" spans="1:19" ht="12.75" customHeight="1">
      <c r="A492" s="4">
        <v>9</v>
      </c>
      <c r="B492" s="5" t="s">
        <v>84</v>
      </c>
      <c r="C492" s="5" t="s">
        <v>54</v>
      </c>
      <c r="D492" s="6">
        <v>667</v>
      </c>
      <c r="E492" s="7">
        <v>14.471</v>
      </c>
      <c r="F492" s="7">
        <v>1.4507</v>
      </c>
      <c r="G492" s="7">
        <v>11.627628</v>
      </c>
      <c r="H492" s="7">
        <v>17.314372</v>
      </c>
      <c r="I492" s="1">
        <v>554</v>
      </c>
      <c r="J492" s="1">
        <v>13.9813</v>
      </c>
      <c r="K492" s="1">
        <v>1.5576</v>
      </c>
      <c r="L492" s="1">
        <v>10.928403999999999</v>
      </c>
      <c r="M492" s="1">
        <v>17.034195999999998</v>
      </c>
      <c r="O492" s="6">
        <f t="shared" si="35"/>
        <v>113</v>
      </c>
      <c r="P492" s="9">
        <f t="shared" si="36"/>
        <v>16.94152923538231</v>
      </c>
      <c r="Q492" s="9">
        <f t="shared" si="37"/>
        <v>3.384009398106564</v>
      </c>
      <c r="R492" s="9">
        <f t="shared" si="38"/>
        <v>7.3688564141448945</v>
      </c>
      <c r="S492" s="1">
        <f t="shared" si="39"/>
        <v>0.1069</v>
      </c>
    </row>
    <row r="493" spans="1:19" ht="12.75" customHeight="1">
      <c r="A493" s="4">
        <v>9</v>
      </c>
      <c r="B493" s="5" t="s">
        <v>85</v>
      </c>
      <c r="C493" s="5" t="s">
        <v>54</v>
      </c>
      <c r="D493" s="6">
        <v>1892</v>
      </c>
      <c r="E493" s="7">
        <v>10.0227</v>
      </c>
      <c r="F493" s="7">
        <v>0.7318</v>
      </c>
      <c r="G493" s="7">
        <v>8.588372</v>
      </c>
      <c r="H493" s="7">
        <v>11.457028000000001</v>
      </c>
      <c r="I493" s="1">
        <v>1463</v>
      </c>
      <c r="J493" s="1">
        <v>12.0657</v>
      </c>
      <c r="K493" s="1">
        <v>0.992</v>
      </c>
      <c r="L493" s="1">
        <v>10.12138</v>
      </c>
      <c r="M493" s="1">
        <v>14.010019999999999</v>
      </c>
      <c r="O493" s="6">
        <f t="shared" si="35"/>
        <v>429</v>
      </c>
      <c r="P493" s="9">
        <f t="shared" si="36"/>
        <v>22.674418604651162</v>
      </c>
      <c r="Q493" s="9">
        <f t="shared" si="37"/>
        <v>20.38372893531682</v>
      </c>
      <c r="R493" s="9">
        <f t="shared" si="38"/>
        <v>35.55616288603443</v>
      </c>
      <c r="S493" s="1">
        <f t="shared" si="39"/>
        <v>0.26019999999999993</v>
      </c>
    </row>
    <row r="494" spans="1:19" ht="12.75" customHeight="1">
      <c r="A494" s="4">
        <v>9</v>
      </c>
      <c r="B494" s="5" t="s">
        <v>86</v>
      </c>
      <c r="C494" s="5" t="s">
        <v>54</v>
      </c>
      <c r="D494" s="6">
        <v>299</v>
      </c>
      <c r="E494" s="7">
        <v>3.4412</v>
      </c>
      <c r="F494" s="7">
        <v>1.1177</v>
      </c>
      <c r="G494" s="7">
        <v>1.250508</v>
      </c>
      <c r="H494" s="7">
        <v>5.631892</v>
      </c>
      <c r="I494" s="1">
        <v>195</v>
      </c>
      <c r="J494" s="1">
        <v>5.1693</v>
      </c>
      <c r="K494" s="1">
        <v>1.4742</v>
      </c>
      <c r="L494" s="1">
        <v>2.279868</v>
      </c>
      <c r="M494" s="1">
        <v>8.058732</v>
      </c>
      <c r="O494" s="6">
        <f t="shared" si="35"/>
        <v>104</v>
      </c>
      <c r="P494" s="9">
        <f t="shared" si="36"/>
        <v>34.78260869565217</v>
      </c>
      <c r="Q494" s="9">
        <f t="shared" si="37"/>
        <v>50.21794722771127</v>
      </c>
      <c r="R494" s="9">
        <f t="shared" si="38"/>
        <v>31.895857564641684</v>
      </c>
      <c r="S494" s="1">
        <f t="shared" si="39"/>
        <v>0.35650000000000004</v>
      </c>
    </row>
    <row r="495" spans="1:19" ht="12.75" customHeight="1">
      <c r="A495" s="4">
        <v>9</v>
      </c>
      <c r="B495" s="5" t="s">
        <v>87</v>
      </c>
      <c r="C495" s="5" t="s">
        <v>54</v>
      </c>
      <c r="D495" s="6">
        <v>560</v>
      </c>
      <c r="E495" s="7">
        <v>5.2145</v>
      </c>
      <c r="F495" s="7">
        <v>0.9664</v>
      </c>
      <c r="G495" s="7">
        <v>3.3203560000000003</v>
      </c>
      <c r="H495" s="7">
        <v>7.108644</v>
      </c>
      <c r="I495" s="1">
        <v>445</v>
      </c>
      <c r="J495" s="1">
        <v>5.9236</v>
      </c>
      <c r="K495" s="1">
        <v>1.0769</v>
      </c>
      <c r="L495" s="1">
        <v>3.8128760000000006</v>
      </c>
      <c r="M495" s="1">
        <v>8.034324</v>
      </c>
      <c r="O495" s="6">
        <f t="shared" si="35"/>
        <v>115</v>
      </c>
      <c r="P495" s="9">
        <f t="shared" si="36"/>
        <v>20.535714285714285</v>
      </c>
      <c r="Q495" s="9">
        <f t="shared" si="37"/>
        <v>13.598619234825971</v>
      </c>
      <c r="R495" s="9">
        <f t="shared" si="38"/>
        <v>11.434188741721847</v>
      </c>
      <c r="S495" s="1">
        <f t="shared" si="39"/>
        <v>0.11049999999999993</v>
      </c>
    </row>
    <row r="496" spans="1:19" ht="12.75" customHeight="1">
      <c r="A496" s="4">
        <v>9</v>
      </c>
      <c r="B496" s="5" t="s">
        <v>88</v>
      </c>
      <c r="C496" s="5" t="s">
        <v>54</v>
      </c>
      <c r="D496" s="6">
        <v>1357</v>
      </c>
      <c r="E496" s="7">
        <v>16.9385</v>
      </c>
      <c r="F496" s="7">
        <v>1.1122</v>
      </c>
      <c r="G496" s="7">
        <v>14.758588000000001</v>
      </c>
      <c r="H496" s="7">
        <v>19.118412000000003</v>
      </c>
      <c r="I496" s="1">
        <v>1067</v>
      </c>
      <c r="J496" s="1">
        <v>17.3838</v>
      </c>
      <c r="K496" s="1">
        <v>1.3814</v>
      </c>
      <c r="L496" s="1">
        <v>14.676256</v>
      </c>
      <c r="M496" s="1">
        <v>20.091344</v>
      </c>
      <c r="O496" s="6">
        <f t="shared" si="35"/>
        <v>290</v>
      </c>
      <c r="P496" s="9">
        <f t="shared" si="36"/>
        <v>21.370670596904937</v>
      </c>
      <c r="Q496" s="9">
        <f t="shared" si="37"/>
        <v>2.628922277651501</v>
      </c>
      <c r="R496" s="9">
        <f t="shared" si="38"/>
        <v>24.204279805790314</v>
      </c>
      <c r="S496" s="1">
        <f t="shared" si="39"/>
        <v>0.2691999999999999</v>
      </c>
    </row>
    <row r="497" spans="1:19" ht="12.75" customHeight="1">
      <c r="A497" s="4">
        <v>9</v>
      </c>
      <c r="B497" s="5" t="s">
        <v>89</v>
      </c>
      <c r="C497" s="5" t="s">
        <v>54</v>
      </c>
      <c r="D497" s="6">
        <v>4565</v>
      </c>
      <c r="E497" s="7">
        <v>15.3209</v>
      </c>
      <c r="F497" s="7">
        <v>0.6808</v>
      </c>
      <c r="G497" s="7">
        <v>13.986532</v>
      </c>
      <c r="H497" s="7">
        <v>16.655268</v>
      </c>
      <c r="I497" s="1">
        <v>3510</v>
      </c>
      <c r="J497" s="1">
        <v>15.5143</v>
      </c>
      <c r="K497" s="1">
        <v>0.7468</v>
      </c>
      <c r="L497" s="1">
        <v>14.050572</v>
      </c>
      <c r="M497" s="1">
        <v>16.978028000000002</v>
      </c>
      <c r="O497" s="6">
        <f t="shared" si="35"/>
        <v>1055</v>
      </c>
      <c r="P497" s="9">
        <f t="shared" si="36"/>
        <v>23.11062431544359</v>
      </c>
      <c r="Q497" s="9">
        <f t="shared" si="37"/>
        <v>1.2623279311267646</v>
      </c>
      <c r="R497" s="9">
        <f t="shared" si="38"/>
        <v>9.694477085781443</v>
      </c>
      <c r="S497" s="1">
        <f t="shared" si="39"/>
        <v>0.06600000000000006</v>
      </c>
    </row>
    <row r="498" spans="1:19" ht="12.75" customHeight="1">
      <c r="A498" s="4">
        <v>10</v>
      </c>
      <c r="B498" s="5" t="s">
        <v>90</v>
      </c>
      <c r="C498" s="5" t="s">
        <v>51</v>
      </c>
      <c r="D498" s="6">
        <v>1079</v>
      </c>
      <c r="E498" s="7">
        <v>17.5092</v>
      </c>
      <c r="F498" s="7">
        <v>1.4116</v>
      </c>
      <c r="G498" s="7">
        <v>14.742464</v>
      </c>
      <c r="H498" s="7">
        <v>20.275936</v>
      </c>
      <c r="I498" s="1">
        <v>801</v>
      </c>
      <c r="J498" s="1">
        <v>18.1969</v>
      </c>
      <c r="K498" s="1">
        <v>1.56</v>
      </c>
      <c r="L498" s="1">
        <v>15.139299999999999</v>
      </c>
      <c r="M498" s="1">
        <v>21.2545</v>
      </c>
      <c r="O498" s="6">
        <f t="shared" si="35"/>
        <v>278</v>
      </c>
      <c r="P498" s="9">
        <f t="shared" si="36"/>
        <v>25.764596848934197</v>
      </c>
      <c r="Q498" s="9">
        <f t="shared" si="37"/>
        <v>3.9276494642816324</v>
      </c>
      <c r="R498" s="9">
        <f t="shared" si="38"/>
        <v>10.51289317086994</v>
      </c>
      <c r="S498" s="1">
        <f t="shared" si="39"/>
        <v>0.14840000000000006</v>
      </c>
    </row>
    <row r="499" spans="1:19" ht="12.75" customHeight="1">
      <c r="A499" s="4">
        <v>10</v>
      </c>
      <c r="B499" s="5" t="s">
        <v>91</v>
      </c>
      <c r="C499" s="5" t="s">
        <v>51</v>
      </c>
      <c r="D499" s="6">
        <v>2347</v>
      </c>
      <c r="E499" s="7">
        <v>17.2176</v>
      </c>
      <c r="F499" s="7">
        <v>1.0637</v>
      </c>
      <c r="G499" s="7">
        <v>15.132748000000001</v>
      </c>
      <c r="H499" s="7">
        <v>19.302452000000002</v>
      </c>
      <c r="I499" s="1">
        <v>1924</v>
      </c>
      <c r="J499" s="1">
        <v>15.8679</v>
      </c>
      <c r="K499" s="1">
        <v>1.0681</v>
      </c>
      <c r="L499" s="1">
        <v>13.774424</v>
      </c>
      <c r="M499" s="1">
        <v>17.961376</v>
      </c>
      <c r="O499" s="6">
        <f t="shared" si="35"/>
        <v>423</v>
      </c>
      <c r="P499" s="9">
        <f t="shared" si="36"/>
        <v>18.023008095440986</v>
      </c>
      <c r="Q499" s="9">
        <f t="shared" si="37"/>
        <v>7.839071647616394</v>
      </c>
      <c r="R499" s="9">
        <f t="shared" si="38"/>
        <v>0.41365046535676964</v>
      </c>
      <c r="S499" s="1">
        <f t="shared" si="39"/>
        <v>0.0043999999999999595</v>
      </c>
    </row>
    <row r="500" spans="1:19" ht="12.75" customHeight="1">
      <c r="A500" s="4">
        <v>10</v>
      </c>
      <c r="B500" s="5" t="s">
        <v>92</v>
      </c>
      <c r="C500" s="5" t="s">
        <v>51</v>
      </c>
      <c r="D500" s="6">
        <v>1863</v>
      </c>
      <c r="E500" s="7">
        <v>26.8455</v>
      </c>
      <c r="F500" s="7">
        <v>1.2352</v>
      </c>
      <c r="G500" s="7">
        <v>24.424508000000003</v>
      </c>
      <c r="H500" s="7">
        <v>29.266492</v>
      </c>
      <c r="I500" s="1">
        <v>1381</v>
      </c>
      <c r="J500" s="1">
        <v>25.3828</v>
      </c>
      <c r="K500" s="1">
        <v>1.5563</v>
      </c>
      <c r="L500" s="1">
        <v>22.332452</v>
      </c>
      <c r="M500" s="1">
        <v>28.433148</v>
      </c>
      <c r="O500" s="6">
        <f t="shared" si="35"/>
        <v>482</v>
      </c>
      <c r="P500" s="9">
        <f t="shared" si="36"/>
        <v>25.872249060654855</v>
      </c>
      <c r="Q500" s="9">
        <f t="shared" si="37"/>
        <v>5.448585424000304</v>
      </c>
      <c r="R500" s="9">
        <f t="shared" si="38"/>
        <v>25.995790155440407</v>
      </c>
      <c r="S500" s="1">
        <f t="shared" si="39"/>
        <v>0.32109999999999994</v>
      </c>
    </row>
    <row r="501" spans="1:19" ht="12.75" customHeight="1">
      <c r="A501" s="4">
        <v>10</v>
      </c>
      <c r="B501" s="5" t="s">
        <v>93</v>
      </c>
      <c r="C501" s="5" t="s">
        <v>51</v>
      </c>
      <c r="D501" s="6">
        <v>2376</v>
      </c>
      <c r="E501" s="7">
        <v>20.0782</v>
      </c>
      <c r="F501" s="7">
        <v>1.0922</v>
      </c>
      <c r="G501" s="7">
        <v>17.937488</v>
      </c>
      <c r="H501" s="7">
        <v>22.218912</v>
      </c>
      <c r="I501" s="1">
        <v>1867</v>
      </c>
      <c r="J501" s="1">
        <v>21.1175</v>
      </c>
      <c r="K501" s="1">
        <v>1.2571</v>
      </c>
      <c r="L501" s="1">
        <v>18.653584</v>
      </c>
      <c r="M501" s="1">
        <v>23.581416</v>
      </c>
      <c r="O501" s="6">
        <f t="shared" si="35"/>
        <v>509</v>
      </c>
      <c r="P501" s="9">
        <f t="shared" si="36"/>
        <v>21.422558922558924</v>
      </c>
      <c r="Q501" s="9">
        <f t="shared" si="37"/>
        <v>5.17626082019305</v>
      </c>
      <c r="R501" s="9">
        <f t="shared" si="38"/>
        <v>15.097967405237139</v>
      </c>
      <c r="S501" s="1">
        <f t="shared" si="39"/>
        <v>0.16490000000000005</v>
      </c>
    </row>
    <row r="502" spans="1:19" ht="12.75" customHeight="1">
      <c r="A502" s="4">
        <v>10</v>
      </c>
      <c r="B502" s="5" t="s">
        <v>94</v>
      </c>
      <c r="C502" s="5" t="s">
        <v>51</v>
      </c>
      <c r="D502" s="6">
        <v>2942</v>
      </c>
      <c r="E502" s="7">
        <v>22.654</v>
      </c>
      <c r="F502" s="7">
        <v>0.9818</v>
      </c>
      <c r="G502" s="7">
        <v>20.729672</v>
      </c>
      <c r="H502" s="7">
        <v>24.578328</v>
      </c>
      <c r="I502" s="1">
        <v>2182</v>
      </c>
      <c r="J502" s="1">
        <v>22.2723</v>
      </c>
      <c r="K502" s="1">
        <v>1.2217</v>
      </c>
      <c r="L502" s="1">
        <v>19.877768000000003</v>
      </c>
      <c r="M502" s="1">
        <v>24.666832</v>
      </c>
      <c r="O502" s="6">
        <f t="shared" si="35"/>
        <v>760</v>
      </c>
      <c r="P502" s="9">
        <f t="shared" si="36"/>
        <v>25.832766825288918</v>
      </c>
      <c r="Q502" s="9">
        <f t="shared" si="37"/>
        <v>1.6849121567934962</v>
      </c>
      <c r="R502" s="9">
        <f t="shared" si="38"/>
        <v>24.434711753921366</v>
      </c>
      <c r="S502" s="1">
        <f t="shared" si="39"/>
        <v>0.2399</v>
      </c>
    </row>
    <row r="503" spans="1:19" ht="12.75" customHeight="1">
      <c r="A503" s="4">
        <v>10</v>
      </c>
      <c r="B503" s="5" t="s">
        <v>95</v>
      </c>
      <c r="C503" s="5" t="s">
        <v>51</v>
      </c>
      <c r="D503" s="6">
        <v>4723</v>
      </c>
      <c r="E503" s="7">
        <v>18.5748</v>
      </c>
      <c r="F503" s="7">
        <v>0.8344</v>
      </c>
      <c r="G503" s="7">
        <v>16.939376</v>
      </c>
      <c r="H503" s="7">
        <v>20.210224</v>
      </c>
      <c r="I503" s="1">
        <v>3791</v>
      </c>
      <c r="J503" s="1">
        <v>18.3169</v>
      </c>
      <c r="K503" s="1">
        <v>0.8726</v>
      </c>
      <c r="L503" s="1">
        <v>16.606604</v>
      </c>
      <c r="M503" s="1">
        <v>20.027196</v>
      </c>
      <c r="O503" s="6">
        <f t="shared" si="35"/>
        <v>932</v>
      </c>
      <c r="P503" s="9">
        <f t="shared" si="36"/>
        <v>19.733220410755877</v>
      </c>
      <c r="Q503" s="9">
        <f t="shared" si="37"/>
        <v>1.3884402523849482</v>
      </c>
      <c r="R503" s="9">
        <f t="shared" si="38"/>
        <v>4.578139980824545</v>
      </c>
      <c r="S503" s="1">
        <f t="shared" si="39"/>
        <v>0.038200000000000005</v>
      </c>
    </row>
    <row r="504" spans="1:19" ht="12.75" customHeight="1">
      <c r="A504" s="4">
        <v>10</v>
      </c>
      <c r="B504" s="5" t="s">
        <v>90</v>
      </c>
      <c r="C504" s="5" t="s">
        <v>40</v>
      </c>
      <c r="D504" s="6">
        <v>1079</v>
      </c>
      <c r="E504" s="7">
        <v>60.5228</v>
      </c>
      <c r="F504" s="7">
        <v>1.6493</v>
      </c>
      <c r="G504" s="7">
        <v>57.290172</v>
      </c>
      <c r="H504" s="7">
        <v>63.755427999999995</v>
      </c>
      <c r="I504" s="1">
        <v>801</v>
      </c>
      <c r="J504" s="1">
        <v>62.8072</v>
      </c>
      <c r="K504" s="1">
        <v>1.9355</v>
      </c>
      <c r="L504" s="1">
        <v>59.01362</v>
      </c>
      <c r="M504" s="1">
        <v>66.60078</v>
      </c>
      <c r="O504" s="6">
        <f t="shared" si="35"/>
        <v>278</v>
      </c>
      <c r="P504" s="9">
        <f t="shared" si="36"/>
        <v>25.764596848934197</v>
      </c>
      <c r="Q504" s="9">
        <f t="shared" si="37"/>
        <v>3.774445332998482</v>
      </c>
      <c r="R504" s="9">
        <f t="shared" si="38"/>
        <v>17.352816346328744</v>
      </c>
      <c r="S504" s="1">
        <f t="shared" si="39"/>
        <v>0.2862</v>
      </c>
    </row>
    <row r="505" spans="1:19" ht="12.75" customHeight="1">
      <c r="A505" s="4">
        <v>10</v>
      </c>
      <c r="B505" s="5" t="s">
        <v>91</v>
      </c>
      <c r="C505" s="5" t="s">
        <v>40</v>
      </c>
      <c r="D505" s="6">
        <v>2347</v>
      </c>
      <c r="E505" s="7">
        <v>64.0118</v>
      </c>
      <c r="F505" s="7">
        <v>1.18</v>
      </c>
      <c r="G505" s="7">
        <v>61.69899999999999</v>
      </c>
      <c r="H505" s="7">
        <v>66.32459999999999</v>
      </c>
      <c r="I505" s="1">
        <v>1923</v>
      </c>
      <c r="J505" s="1">
        <v>63.6606</v>
      </c>
      <c r="K505" s="1">
        <v>1.3653</v>
      </c>
      <c r="L505" s="1">
        <v>60.984612000000006</v>
      </c>
      <c r="M505" s="1">
        <v>66.336588</v>
      </c>
      <c r="O505" s="6">
        <f t="shared" si="35"/>
        <v>424</v>
      </c>
      <c r="P505" s="9">
        <f t="shared" si="36"/>
        <v>18.06561567959097</v>
      </c>
      <c r="Q505" s="9">
        <f t="shared" si="37"/>
        <v>0.5486488428695827</v>
      </c>
      <c r="R505" s="9">
        <f t="shared" si="38"/>
        <v>15.703389830508478</v>
      </c>
      <c r="S505" s="1">
        <f t="shared" si="39"/>
        <v>0.18530000000000002</v>
      </c>
    </row>
    <row r="506" spans="1:19" ht="12.75" customHeight="1">
      <c r="A506" s="4">
        <v>10</v>
      </c>
      <c r="B506" s="5" t="s">
        <v>92</v>
      </c>
      <c r="C506" s="5" t="s">
        <v>40</v>
      </c>
      <c r="D506" s="6">
        <v>1863</v>
      </c>
      <c r="E506" s="7">
        <v>49.8894</v>
      </c>
      <c r="F506" s="7">
        <v>1.3328</v>
      </c>
      <c r="G506" s="7">
        <v>47.277112</v>
      </c>
      <c r="H506" s="7">
        <v>52.501688</v>
      </c>
      <c r="I506" s="1">
        <v>1381</v>
      </c>
      <c r="J506" s="1">
        <v>51.0042</v>
      </c>
      <c r="K506" s="1">
        <v>1.6397</v>
      </c>
      <c r="L506" s="1">
        <v>47.790388</v>
      </c>
      <c r="M506" s="1">
        <v>54.218011999999995</v>
      </c>
      <c r="O506" s="6">
        <f t="shared" si="35"/>
        <v>482</v>
      </c>
      <c r="P506" s="9">
        <f t="shared" si="36"/>
        <v>25.872249060654855</v>
      </c>
      <c r="Q506" s="9">
        <f t="shared" si="37"/>
        <v>2.234542808692819</v>
      </c>
      <c r="R506" s="9">
        <f t="shared" si="38"/>
        <v>23.026710684273706</v>
      </c>
      <c r="S506" s="1">
        <f t="shared" si="39"/>
        <v>0.30689999999999995</v>
      </c>
    </row>
    <row r="507" spans="1:19" ht="12.75" customHeight="1">
      <c r="A507" s="4">
        <v>10</v>
      </c>
      <c r="B507" s="5" t="s">
        <v>93</v>
      </c>
      <c r="C507" s="5" t="s">
        <v>40</v>
      </c>
      <c r="D507" s="6">
        <v>2376</v>
      </c>
      <c r="E507" s="7">
        <v>55.6761</v>
      </c>
      <c r="F507" s="7">
        <v>1.2736</v>
      </c>
      <c r="G507" s="7">
        <v>53.179843999999996</v>
      </c>
      <c r="H507" s="7">
        <v>58.172356</v>
      </c>
      <c r="I507" s="1">
        <v>1866</v>
      </c>
      <c r="J507" s="1">
        <v>54.0583</v>
      </c>
      <c r="K507" s="1">
        <v>1.4523</v>
      </c>
      <c r="L507" s="1">
        <v>51.211792</v>
      </c>
      <c r="M507" s="1">
        <v>56.904808</v>
      </c>
      <c r="O507" s="6">
        <f t="shared" si="35"/>
        <v>510</v>
      </c>
      <c r="P507" s="9">
        <f t="shared" si="36"/>
        <v>21.464646464646464</v>
      </c>
      <c r="Q507" s="9">
        <f t="shared" si="37"/>
        <v>2.9057351359021117</v>
      </c>
      <c r="R507" s="9">
        <f t="shared" si="38"/>
        <v>14.03109296482411</v>
      </c>
      <c r="S507" s="1">
        <f t="shared" si="39"/>
        <v>0.1786999999999999</v>
      </c>
    </row>
    <row r="508" spans="1:19" ht="12.75" customHeight="1">
      <c r="A508" s="4">
        <v>10</v>
      </c>
      <c r="B508" s="5" t="s">
        <v>94</v>
      </c>
      <c r="C508" s="5" t="s">
        <v>40</v>
      </c>
      <c r="D508" s="6">
        <v>2942</v>
      </c>
      <c r="E508" s="7">
        <v>54.6632</v>
      </c>
      <c r="F508" s="7">
        <v>1.0904</v>
      </c>
      <c r="G508" s="7">
        <v>52.526016000000006</v>
      </c>
      <c r="H508" s="7">
        <v>56.800384</v>
      </c>
      <c r="I508" s="1">
        <v>2182</v>
      </c>
      <c r="J508" s="1">
        <v>56.1133</v>
      </c>
      <c r="K508" s="1">
        <v>1.3771</v>
      </c>
      <c r="L508" s="1">
        <v>53.414184000000006</v>
      </c>
      <c r="M508" s="1">
        <v>58.812416</v>
      </c>
      <c r="O508" s="6">
        <f t="shared" si="35"/>
        <v>760</v>
      </c>
      <c r="P508" s="9">
        <f t="shared" si="36"/>
        <v>25.832766825288918</v>
      </c>
      <c r="Q508" s="9">
        <f t="shared" si="37"/>
        <v>2.6527901769380478</v>
      </c>
      <c r="R508" s="9">
        <f t="shared" si="38"/>
        <v>26.293103448275858</v>
      </c>
      <c r="S508" s="1">
        <f t="shared" si="39"/>
        <v>0.28669999999999995</v>
      </c>
    </row>
    <row r="509" spans="1:19" ht="12.75" customHeight="1">
      <c r="A509" s="4">
        <v>10</v>
      </c>
      <c r="B509" s="5" t="s">
        <v>95</v>
      </c>
      <c r="C509" s="5" t="s">
        <v>40</v>
      </c>
      <c r="D509" s="6">
        <v>4723</v>
      </c>
      <c r="E509" s="7">
        <v>60.0569</v>
      </c>
      <c r="F509" s="7">
        <v>0.921</v>
      </c>
      <c r="G509" s="7">
        <v>58.25174</v>
      </c>
      <c r="H509" s="7">
        <v>61.86206</v>
      </c>
      <c r="I509" s="1">
        <v>3789</v>
      </c>
      <c r="J509" s="1">
        <v>59.1815</v>
      </c>
      <c r="K509" s="1">
        <v>1.0759</v>
      </c>
      <c r="L509" s="1">
        <v>57.072736</v>
      </c>
      <c r="M509" s="1">
        <v>61.290264</v>
      </c>
      <c r="O509" s="6">
        <f t="shared" si="35"/>
        <v>934</v>
      </c>
      <c r="P509" s="9">
        <f t="shared" si="36"/>
        <v>19.77556637730256</v>
      </c>
      <c r="Q509" s="9">
        <f t="shared" si="37"/>
        <v>1.4576176925548923</v>
      </c>
      <c r="R509" s="9">
        <f t="shared" si="38"/>
        <v>16.81867535287731</v>
      </c>
      <c r="S509" s="1">
        <f t="shared" si="39"/>
        <v>0.15490000000000004</v>
      </c>
    </row>
    <row r="510" spans="1:19" ht="12.75" customHeight="1">
      <c r="A510" s="4">
        <v>10</v>
      </c>
      <c r="B510" s="5" t="s">
        <v>90</v>
      </c>
      <c r="C510" s="5" t="s">
        <v>41</v>
      </c>
      <c r="D510" s="6">
        <v>1079</v>
      </c>
      <c r="E510" s="7">
        <v>9.8596</v>
      </c>
      <c r="F510" s="7">
        <v>0.9978</v>
      </c>
      <c r="G510" s="7">
        <v>7.903912</v>
      </c>
      <c r="H510" s="7">
        <v>11.815288</v>
      </c>
      <c r="I510" s="1">
        <v>801</v>
      </c>
      <c r="J510" s="1">
        <v>10.2071</v>
      </c>
      <c r="K510" s="1">
        <v>1.069</v>
      </c>
      <c r="L510" s="1">
        <v>8.11186</v>
      </c>
      <c r="M510" s="1">
        <v>12.302340000000001</v>
      </c>
      <c r="O510" s="6">
        <f t="shared" si="35"/>
        <v>278</v>
      </c>
      <c r="P510" s="9">
        <f t="shared" si="36"/>
        <v>25.764596848934197</v>
      </c>
      <c r="Q510" s="9">
        <f t="shared" si="37"/>
        <v>3.524483751876345</v>
      </c>
      <c r="R510" s="9">
        <f t="shared" si="38"/>
        <v>7.135698536780912</v>
      </c>
      <c r="S510" s="1">
        <f t="shared" si="39"/>
        <v>0.07119999999999993</v>
      </c>
    </row>
    <row r="511" spans="1:19" ht="12.75" customHeight="1">
      <c r="A511" s="4">
        <v>10</v>
      </c>
      <c r="B511" s="5" t="s">
        <v>91</v>
      </c>
      <c r="C511" s="5" t="s">
        <v>41</v>
      </c>
      <c r="D511" s="6">
        <v>2347</v>
      </c>
      <c r="E511" s="7">
        <v>9.7364</v>
      </c>
      <c r="F511" s="7">
        <v>0.6437</v>
      </c>
      <c r="G511" s="7">
        <v>8.474748</v>
      </c>
      <c r="H511" s="7">
        <v>10.998052</v>
      </c>
      <c r="I511" s="1">
        <v>1921</v>
      </c>
      <c r="J511" s="1">
        <v>11.6367</v>
      </c>
      <c r="K511" s="1">
        <v>0.8854</v>
      </c>
      <c r="L511" s="1">
        <v>9.901316</v>
      </c>
      <c r="M511" s="1">
        <v>13.372084</v>
      </c>
      <c r="O511" s="6">
        <f t="shared" si="35"/>
        <v>426</v>
      </c>
      <c r="P511" s="9">
        <f t="shared" si="36"/>
        <v>18.150830847890926</v>
      </c>
      <c r="Q511" s="9">
        <f t="shared" si="37"/>
        <v>19.517480793722523</v>
      </c>
      <c r="R511" s="9">
        <f t="shared" si="38"/>
        <v>37.548547459996875</v>
      </c>
      <c r="S511" s="1">
        <f t="shared" si="39"/>
        <v>0.2416999999999999</v>
      </c>
    </row>
    <row r="512" spans="1:19" ht="12.75" customHeight="1">
      <c r="A512" s="4">
        <v>10</v>
      </c>
      <c r="B512" s="5" t="s">
        <v>92</v>
      </c>
      <c r="C512" s="5" t="s">
        <v>41</v>
      </c>
      <c r="D512" s="6">
        <v>1863</v>
      </c>
      <c r="E512" s="7">
        <v>4.2752</v>
      </c>
      <c r="F512" s="7">
        <v>0.5011</v>
      </c>
      <c r="G512" s="7">
        <v>3.293044</v>
      </c>
      <c r="H512" s="7">
        <v>5.257356</v>
      </c>
      <c r="I512" s="1">
        <v>1381</v>
      </c>
      <c r="J512" s="1">
        <v>5.0426</v>
      </c>
      <c r="K512" s="1">
        <v>0.6457</v>
      </c>
      <c r="L512" s="1">
        <v>3.777028</v>
      </c>
      <c r="M512" s="1">
        <v>6.308172000000001</v>
      </c>
      <c r="O512" s="6">
        <f t="shared" si="35"/>
        <v>482</v>
      </c>
      <c r="P512" s="9">
        <f t="shared" si="36"/>
        <v>25.872249060654855</v>
      </c>
      <c r="Q512" s="9">
        <f t="shared" si="37"/>
        <v>17.95003742514971</v>
      </c>
      <c r="R512" s="9">
        <f t="shared" si="38"/>
        <v>28.856515665535838</v>
      </c>
      <c r="S512" s="1">
        <f t="shared" si="39"/>
        <v>0.14460000000000006</v>
      </c>
    </row>
    <row r="513" spans="1:19" ht="12.75" customHeight="1">
      <c r="A513" s="4">
        <v>10</v>
      </c>
      <c r="B513" s="5" t="s">
        <v>93</v>
      </c>
      <c r="C513" s="5" t="s">
        <v>41</v>
      </c>
      <c r="D513" s="6">
        <v>2376</v>
      </c>
      <c r="E513" s="7">
        <v>7.3817</v>
      </c>
      <c r="F513" s="7">
        <v>0.5785</v>
      </c>
      <c r="G513" s="7">
        <v>6.24784</v>
      </c>
      <c r="H513" s="7">
        <v>8.51556</v>
      </c>
      <c r="I513" s="1">
        <v>1866</v>
      </c>
      <c r="J513" s="1">
        <v>6.4111</v>
      </c>
      <c r="K513" s="1">
        <v>0.598</v>
      </c>
      <c r="L513" s="1">
        <v>5.23902</v>
      </c>
      <c r="M513" s="1">
        <v>7.5831800000000005</v>
      </c>
      <c r="O513" s="6">
        <f t="shared" si="35"/>
        <v>510</v>
      </c>
      <c r="P513" s="9">
        <f t="shared" si="36"/>
        <v>21.464646464646464</v>
      </c>
      <c r="Q513" s="9">
        <f t="shared" si="37"/>
        <v>13.14873267675468</v>
      </c>
      <c r="R513" s="9">
        <f t="shared" si="38"/>
        <v>3.370786516853926</v>
      </c>
      <c r="S513" s="1">
        <f t="shared" si="39"/>
        <v>0.019499999999999965</v>
      </c>
    </row>
    <row r="514" spans="1:19" ht="12.75" customHeight="1">
      <c r="A514" s="4">
        <v>10</v>
      </c>
      <c r="B514" s="5" t="s">
        <v>94</v>
      </c>
      <c r="C514" s="5" t="s">
        <v>41</v>
      </c>
      <c r="D514" s="6">
        <v>2942</v>
      </c>
      <c r="E514" s="7">
        <v>6.7823</v>
      </c>
      <c r="F514" s="7">
        <v>0.5275</v>
      </c>
      <c r="G514" s="7">
        <v>5.7484</v>
      </c>
      <c r="H514" s="7">
        <v>7.8162</v>
      </c>
      <c r="I514" s="1">
        <v>2182</v>
      </c>
      <c r="J514" s="1">
        <v>7.2781</v>
      </c>
      <c r="K514" s="1">
        <v>0.6012</v>
      </c>
      <c r="L514" s="1">
        <v>6.099748</v>
      </c>
      <c r="M514" s="1">
        <v>8.456452</v>
      </c>
      <c r="O514" s="6">
        <f t="shared" si="35"/>
        <v>760</v>
      </c>
      <c r="P514" s="9">
        <f t="shared" si="36"/>
        <v>25.832766825288918</v>
      </c>
      <c r="Q514" s="9">
        <f t="shared" si="37"/>
        <v>7.310204502897247</v>
      </c>
      <c r="R514" s="9">
        <f t="shared" si="38"/>
        <v>13.971563981042653</v>
      </c>
      <c r="S514" s="1">
        <f t="shared" si="39"/>
        <v>0.07369999999999999</v>
      </c>
    </row>
    <row r="515" spans="1:19" ht="12.75" customHeight="1">
      <c r="A515" s="4">
        <v>10</v>
      </c>
      <c r="B515" s="5" t="s">
        <v>95</v>
      </c>
      <c r="C515" s="5" t="s">
        <v>41</v>
      </c>
      <c r="D515" s="6">
        <v>4723</v>
      </c>
      <c r="E515" s="7">
        <v>8.6192</v>
      </c>
      <c r="F515" s="7">
        <v>0.4459</v>
      </c>
      <c r="G515" s="7">
        <v>7.745235999999999</v>
      </c>
      <c r="H515" s="7">
        <v>9.493164</v>
      </c>
      <c r="I515" s="1">
        <v>3787</v>
      </c>
      <c r="J515" s="1">
        <v>9.198</v>
      </c>
      <c r="K515" s="1">
        <v>0.5727</v>
      </c>
      <c r="L515" s="1">
        <v>8.075508000000001</v>
      </c>
      <c r="M515" s="1">
        <v>10.320492</v>
      </c>
      <c r="O515" s="6">
        <f t="shared" si="35"/>
        <v>936</v>
      </c>
      <c r="P515" s="9">
        <f t="shared" si="36"/>
        <v>19.817912343849247</v>
      </c>
      <c r="Q515" s="9">
        <f t="shared" si="37"/>
        <v>6.715240393540017</v>
      </c>
      <c r="R515" s="9">
        <f t="shared" si="38"/>
        <v>28.436869253195773</v>
      </c>
      <c r="S515" s="1">
        <f t="shared" si="39"/>
        <v>0.12679999999999997</v>
      </c>
    </row>
    <row r="516" spans="1:19" ht="12.75" customHeight="1">
      <c r="A516" s="4">
        <v>10</v>
      </c>
      <c r="B516" s="5" t="s">
        <v>90</v>
      </c>
      <c r="C516" s="5" t="s">
        <v>8</v>
      </c>
      <c r="D516" s="6">
        <v>1076</v>
      </c>
      <c r="E516" s="7">
        <v>30.6737</v>
      </c>
      <c r="F516" s="7">
        <v>1.4911</v>
      </c>
      <c r="G516" s="7">
        <v>27.751144</v>
      </c>
      <c r="H516" s="7">
        <v>33.596256</v>
      </c>
      <c r="I516" s="1">
        <v>801</v>
      </c>
      <c r="J516" s="1">
        <v>35.9433</v>
      </c>
      <c r="K516" s="1">
        <v>1.7929</v>
      </c>
      <c r="L516" s="1">
        <v>32.429216000000004</v>
      </c>
      <c r="M516" s="1">
        <v>39.457384</v>
      </c>
      <c r="O516" s="6">
        <f aca="true" t="shared" si="40" ref="O516:O579">(D516-I516)</f>
        <v>275</v>
      </c>
      <c r="P516" s="9">
        <f aca="true" t="shared" si="41" ref="P516:P579">(O516/D516)*100</f>
        <v>25.55762081784387</v>
      </c>
      <c r="Q516" s="9">
        <f aca="true" t="shared" si="42" ref="Q516:Q579">ABS(((J516-E516)/E516)*100)</f>
        <v>17.179538171136837</v>
      </c>
      <c r="R516" s="9">
        <f aca="true" t="shared" si="43" ref="R516:R579">ABS(((K516-F516)/F516)*100)</f>
        <v>20.24009120783313</v>
      </c>
      <c r="S516" s="1">
        <f aca="true" t="shared" si="44" ref="S516:S579">(R516/100)*F516</f>
        <v>0.30179999999999985</v>
      </c>
    </row>
    <row r="517" spans="1:19" ht="12.75" customHeight="1">
      <c r="A517" s="4">
        <v>10</v>
      </c>
      <c r="B517" s="5" t="s">
        <v>91</v>
      </c>
      <c r="C517" s="5" t="s">
        <v>8</v>
      </c>
      <c r="D517" s="6">
        <v>2345</v>
      </c>
      <c r="E517" s="7">
        <v>39.2659</v>
      </c>
      <c r="F517" s="7">
        <v>1.2652</v>
      </c>
      <c r="G517" s="7">
        <v>36.786108</v>
      </c>
      <c r="H517" s="7">
        <v>41.745692000000005</v>
      </c>
      <c r="I517" s="1">
        <v>1917</v>
      </c>
      <c r="J517" s="1">
        <v>39.0643</v>
      </c>
      <c r="K517" s="1">
        <v>1.3584</v>
      </c>
      <c r="L517" s="1">
        <v>36.401836</v>
      </c>
      <c r="M517" s="1">
        <v>41.726764</v>
      </c>
      <c r="O517" s="6">
        <f t="shared" si="40"/>
        <v>428</v>
      </c>
      <c r="P517" s="9">
        <f t="shared" si="41"/>
        <v>18.251599147121535</v>
      </c>
      <c r="Q517" s="9">
        <f t="shared" si="42"/>
        <v>0.5134225880471328</v>
      </c>
      <c r="R517" s="9">
        <f t="shared" si="43"/>
        <v>7.366424280746123</v>
      </c>
      <c r="S517" s="1">
        <f t="shared" si="44"/>
        <v>0.09319999999999995</v>
      </c>
    </row>
    <row r="518" spans="1:19" ht="12.75" customHeight="1">
      <c r="A518" s="4">
        <v>10</v>
      </c>
      <c r="B518" s="5" t="s">
        <v>92</v>
      </c>
      <c r="C518" s="5" t="s">
        <v>8</v>
      </c>
      <c r="D518" s="6">
        <v>1860</v>
      </c>
      <c r="E518" s="7">
        <v>28.2371</v>
      </c>
      <c r="F518" s="7">
        <v>1.167</v>
      </c>
      <c r="G518" s="7">
        <v>25.94978</v>
      </c>
      <c r="H518" s="7">
        <v>30.524420000000003</v>
      </c>
      <c r="I518" s="1">
        <v>1381</v>
      </c>
      <c r="J518" s="1">
        <v>30.6762</v>
      </c>
      <c r="K518" s="1">
        <v>1.3929</v>
      </c>
      <c r="L518" s="1">
        <v>27.946116</v>
      </c>
      <c r="M518" s="1">
        <v>33.406284</v>
      </c>
      <c r="O518" s="6">
        <f t="shared" si="40"/>
        <v>479</v>
      </c>
      <c r="P518" s="9">
        <f t="shared" si="41"/>
        <v>25.75268817204301</v>
      </c>
      <c r="Q518" s="9">
        <f t="shared" si="42"/>
        <v>8.637926699271524</v>
      </c>
      <c r="R518" s="9">
        <f t="shared" si="43"/>
        <v>19.357326478149098</v>
      </c>
      <c r="S518" s="1">
        <f t="shared" si="44"/>
        <v>0.2259</v>
      </c>
    </row>
    <row r="519" spans="1:19" ht="12.75" customHeight="1">
      <c r="A519" s="4">
        <v>10</v>
      </c>
      <c r="B519" s="5" t="s">
        <v>93</v>
      </c>
      <c r="C519" s="5" t="s">
        <v>8</v>
      </c>
      <c r="D519" s="6">
        <v>2374</v>
      </c>
      <c r="E519" s="7">
        <v>32.0842</v>
      </c>
      <c r="F519" s="7">
        <v>1.0881</v>
      </c>
      <c r="G519" s="7">
        <v>29.951524000000003</v>
      </c>
      <c r="H519" s="7">
        <v>34.216876</v>
      </c>
      <c r="I519" s="1">
        <v>1863</v>
      </c>
      <c r="J519" s="1">
        <v>32.5427</v>
      </c>
      <c r="K519" s="1">
        <v>1.3038</v>
      </c>
      <c r="L519" s="1">
        <v>29.987252000000005</v>
      </c>
      <c r="M519" s="1">
        <v>35.098148</v>
      </c>
      <c r="O519" s="6">
        <f t="shared" si="40"/>
        <v>511</v>
      </c>
      <c r="P519" s="9">
        <f t="shared" si="41"/>
        <v>21.524852569502947</v>
      </c>
      <c r="Q519" s="9">
        <f t="shared" si="42"/>
        <v>1.4290523061195253</v>
      </c>
      <c r="R519" s="9">
        <f t="shared" si="43"/>
        <v>19.82354562999724</v>
      </c>
      <c r="S519" s="1">
        <f t="shared" si="44"/>
        <v>0.2157</v>
      </c>
    </row>
    <row r="520" spans="1:19" ht="12.75" customHeight="1">
      <c r="A520" s="4">
        <v>10</v>
      </c>
      <c r="B520" s="5" t="s">
        <v>94</v>
      </c>
      <c r="C520" s="5" t="s">
        <v>8</v>
      </c>
      <c r="D520" s="6">
        <v>2936</v>
      </c>
      <c r="E520" s="7">
        <v>29.3305</v>
      </c>
      <c r="F520" s="7">
        <v>0.9663</v>
      </c>
      <c r="G520" s="7">
        <v>27.436552</v>
      </c>
      <c r="H520" s="7">
        <v>31.224448000000002</v>
      </c>
      <c r="I520" s="1">
        <v>2182</v>
      </c>
      <c r="J520" s="1">
        <v>32.9561</v>
      </c>
      <c r="K520" s="1">
        <v>1.1504</v>
      </c>
      <c r="L520" s="1">
        <v>30.701316</v>
      </c>
      <c r="M520" s="1">
        <v>35.210884</v>
      </c>
      <c r="O520" s="6">
        <f t="shared" si="40"/>
        <v>754</v>
      </c>
      <c r="P520" s="9">
        <f t="shared" si="41"/>
        <v>25.681198910081743</v>
      </c>
      <c r="Q520" s="9">
        <f t="shared" si="42"/>
        <v>12.361193978963872</v>
      </c>
      <c r="R520" s="9">
        <f t="shared" si="43"/>
        <v>19.052054227465593</v>
      </c>
      <c r="S520" s="1">
        <f t="shared" si="44"/>
        <v>0.18410000000000004</v>
      </c>
    </row>
    <row r="521" spans="1:19" ht="12.75" customHeight="1">
      <c r="A521" s="4">
        <v>10</v>
      </c>
      <c r="B521" s="5" t="s">
        <v>95</v>
      </c>
      <c r="C521" s="5" t="s">
        <v>8</v>
      </c>
      <c r="D521" s="6">
        <v>4719</v>
      </c>
      <c r="E521" s="7">
        <v>35.8594</v>
      </c>
      <c r="F521" s="7">
        <v>0.8623</v>
      </c>
      <c r="G521" s="7">
        <v>34.169292</v>
      </c>
      <c r="H521" s="7">
        <v>37.549508</v>
      </c>
      <c r="I521" s="1">
        <v>3780</v>
      </c>
      <c r="J521" s="1">
        <v>36.0189</v>
      </c>
      <c r="K521" s="1">
        <v>0.9942</v>
      </c>
      <c r="L521" s="1">
        <v>34.070268</v>
      </c>
      <c r="M521" s="1">
        <v>37.967532000000006</v>
      </c>
      <c r="O521" s="6">
        <f t="shared" si="40"/>
        <v>939</v>
      </c>
      <c r="P521" s="9">
        <f t="shared" si="41"/>
        <v>19.89828353464717</v>
      </c>
      <c r="Q521" s="9">
        <f t="shared" si="42"/>
        <v>0.4447927182273025</v>
      </c>
      <c r="R521" s="9">
        <f t="shared" si="43"/>
        <v>15.296300591441497</v>
      </c>
      <c r="S521" s="1">
        <f t="shared" si="44"/>
        <v>0.13190000000000002</v>
      </c>
    </row>
    <row r="522" spans="1:19" ht="12.75" customHeight="1">
      <c r="A522" s="4">
        <v>10</v>
      </c>
      <c r="B522" s="5" t="s">
        <v>90</v>
      </c>
      <c r="C522" s="5" t="s">
        <v>11</v>
      </c>
      <c r="D522" s="6">
        <v>1076</v>
      </c>
      <c r="E522" s="7">
        <v>17.3965</v>
      </c>
      <c r="F522" s="7">
        <v>1.2069</v>
      </c>
      <c r="G522" s="7">
        <v>15.030975999999999</v>
      </c>
      <c r="H522" s="7">
        <v>19.762024</v>
      </c>
      <c r="I522" s="1">
        <v>801</v>
      </c>
      <c r="J522" s="1">
        <v>20.8588</v>
      </c>
      <c r="K522" s="1">
        <v>1.5087</v>
      </c>
      <c r="L522" s="1">
        <v>17.901747999999998</v>
      </c>
      <c r="M522" s="1">
        <v>23.815852</v>
      </c>
      <c r="O522" s="6">
        <f t="shared" si="40"/>
        <v>275</v>
      </c>
      <c r="P522" s="9">
        <f t="shared" si="41"/>
        <v>25.55762081784387</v>
      </c>
      <c r="Q522" s="9">
        <f t="shared" si="42"/>
        <v>19.90227919409076</v>
      </c>
      <c r="R522" s="9">
        <f t="shared" si="43"/>
        <v>25.00621426795922</v>
      </c>
      <c r="S522" s="1">
        <f t="shared" si="44"/>
        <v>0.30179999999999985</v>
      </c>
    </row>
    <row r="523" spans="1:19" ht="12.75" customHeight="1">
      <c r="A523" s="4">
        <v>10</v>
      </c>
      <c r="B523" s="5" t="s">
        <v>91</v>
      </c>
      <c r="C523" s="5" t="s">
        <v>11</v>
      </c>
      <c r="D523" s="6">
        <v>2345</v>
      </c>
      <c r="E523" s="7">
        <v>24.199</v>
      </c>
      <c r="F523" s="7">
        <v>1.0888</v>
      </c>
      <c r="G523" s="7">
        <v>22.064952</v>
      </c>
      <c r="H523" s="7">
        <v>26.333048</v>
      </c>
      <c r="I523" s="1">
        <v>1917</v>
      </c>
      <c r="J523" s="1">
        <v>23.4945</v>
      </c>
      <c r="K523" s="1">
        <v>1.1369</v>
      </c>
      <c r="L523" s="1">
        <v>21.266175999999998</v>
      </c>
      <c r="M523" s="1">
        <v>25.722824</v>
      </c>
      <c r="O523" s="6">
        <f t="shared" si="40"/>
        <v>428</v>
      </c>
      <c r="P523" s="9">
        <f t="shared" si="41"/>
        <v>18.251599147121535</v>
      </c>
      <c r="Q523" s="9">
        <f t="shared" si="42"/>
        <v>2.9112773255093307</v>
      </c>
      <c r="R523" s="9">
        <f t="shared" si="43"/>
        <v>4.417707567964735</v>
      </c>
      <c r="S523" s="1">
        <f t="shared" si="44"/>
        <v>0.04810000000000003</v>
      </c>
    </row>
    <row r="524" spans="1:19" ht="12.75" customHeight="1">
      <c r="A524" s="4">
        <v>10</v>
      </c>
      <c r="B524" s="5" t="s">
        <v>92</v>
      </c>
      <c r="C524" s="5" t="s">
        <v>11</v>
      </c>
      <c r="D524" s="6">
        <v>1860</v>
      </c>
      <c r="E524" s="7">
        <v>13.8155</v>
      </c>
      <c r="F524" s="7">
        <v>0.8773</v>
      </c>
      <c r="G524" s="7">
        <v>12.095992</v>
      </c>
      <c r="H524" s="7">
        <v>15.535008</v>
      </c>
      <c r="I524" s="1">
        <v>1381</v>
      </c>
      <c r="J524" s="1">
        <v>14.1965</v>
      </c>
      <c r="K524" s="1">
        <v>1.0008</v>
      </c>
      <c r="L524" s="1">
        <v>12.234932</v>
      </c>
      <c r="M524" s="1">
        <v>16.158068</v>
      </c>
      <c r="O524" s="6">
        <f t="shared" si="40"/>
        <v>479</v>
      </c>
      <c r="P524" s="9">
        <f t="shared" si="41"/>
        <v>25.75268817204301</v>
      </c>
      <c r="Q524" s="9">
        <f t="shared" si="42"/>
        <v>2.7577720676052278</v>
      </c>
      <c r="R524" s="9">
        <f t="shared" si="43"/>
        <v>14.077282571526267</v>
      </c>
      <c r="S524" s="1">
        <f t="shared" si="44"/>
        <v>0.12349999999999994</v>
      </c>
    </row>
    <row r="525" spans="1:19" ht="12.75" customHeight="1">
      <c r="A525" s="4">
        <v>10</v>
      </c>
      <c r="B525" s="5" t="s">
        <v>93</v>
      </c>
      <c r="C525" s="5" t="s">
        <v>11</v>
      </c>
      <c r="D525" s="6">
        <v>2374</v>
      </c>
      <c r="E525" s="7">
        <v>15.4983</v>
      </c>
      <c r="F525" s="7">
        <v>0.876</v>
      </c>
      <c r="G525" s="7">
        <v>13.78134</v>
      </c>
      <c r="H525" s="7">
        <v>17.21526</v>
      </c>
      <c r="I525" s="1">
        <v>1863</v>
      </c>
      <c r="J525" s="1">
        <v>17.064</v>
      </c>
      <c r="K525" s="1">
        <v>1.0236</v>
      </c>
      <c r="L525" s="1">
        <v>15.057744</v>
      </c>
      <c r="M525" s="1">
        <v>19.070256</v>
      </c>
      <c r="O525" s="6">
        <f t="shared" si="40"/>
        <v>511</v>
      </c>
      <c r="P525" s="9">
        <f t="shared" si="41"/>
        <v>21.524852569502947</v>
      </c>
      <c r="Q525" s="9">
        <f t="shared" si="42"/>
        <v>10.102398327558504</v>
      </c>
      <c r="R525" s="9">
        <f t="shared" si="43"/>
        <v>16.84931506849316</v>
      </c>
      <c r="S525" s="1">
        <f t="shared" si="44"/>
        <v>0.14760000000000006</v>
      </c>
    </row>
    <row r="526" spans="1:19" ht="12.75" customHeight="1">
      <c r="A526" s="4">
        <v>10</v>
      </c>
      <c r="B526" s="5" t="s">
        <v>94</v>
      </c>
      <c r="C526" s="5" t="s">
        <v>11</v>
      </c>
      <c r="D526" s="6">
        <v>2936</v>
      </c>
      <c r="E526" s="7">
        <v>15.4224</v>
      </c>
      <c r="F526" s="7">
        <v>0.75</v>
      </c>
      <c r="G526" s="7">
        <v>13.952399999999999</v>
      </c>
      <c r="H526" s="7">
        <v>16.8924</v>
      </c>
      <c r="I526" s="1">
        <v>2182</v>
      </c>
      <c r="J526" s="1">
        <v>17.0803</v>
      </c>
      <c r="K526" s="1">
        <v>0.8732</v>
      </c>
      <c r="L526" s="1">
        <v>15.368828</v>
      </c>
      <c r="M526" s="1">
        <v>18.791772</v>
      </c>
      <c r="O526" s="6">
        <f t="shared" si="40"/>
        <v>754</v>
      </c>
      <c r="P526" s="9">
        <f t="shared" si="41"/>
        <v>25.681198910081743</v>
      </c>
      <c r="Q526" s="9">
        <f t="shared" si="42"/>
        <v>10.749948127399117</v>
      </c>
      <c r="R526" s="9">
        <f t="shared" si="43"/>
        <v>16.426666666666666</v>
      </c>
      <c r="S526" s="1">
        <f t="shared" si="44"/>
        <v>0.1232</v>
      </c>
    </row>
    <row r="527" spans="1:19" ht="12.75" customHeight="1">
      <c r="A527" s="4">
        <v>10</v>
      </c>
      <c r="B527" s="5" t="s">
        <v>95</v>
      </c>
      <c r="C527" s="5" t="s">
        <v>11</v>
      </c>
      <c r="D527" s="6">
        <v>4719</v>
      </c>
      <c r="E527" s="7">
        <v>20.072</v>
      </c>
      <c r="F527" s="7">
        <v>0.7522</v>
      </c>
      <c r="G527" s="7">
        <v>18.597687999999998</v>
      </c>
      <c r="H527" s="7">
        <v>21.546312</v>
      </c>
      <c r="I527" s="1">
        <v>3780</v>
      </c>
      <c r="J527" s="1">
        <v>20.4916</v>
      </c>
      <c r="K527" s="1">
        <v>0.8112</v>
      </c>
      <c r="L527" s="1">
        <v>18.901647999999998</v>
      </c>
      <c r="M527" s="1">
        <v>22.081552</v>
      </c>
      <c r="O527" s="6">
        <f t="shared" si="40"/>
        <v>939</v>
      </c>
      <c r="P527" s="9">
        <f t="shared" si="41"/>
        <v>19.89828353464717</v>
      </c>
      <c r="Q527" s="9">
        <f t="shared" si="42"/>
        <v>2.0904742925468267</v>
      </c>
      <c r="R527" s="9">
        <f t="shared" si="43"/>
        <v>7.843658601435796</v>
      </c>
      <c r="S527" s="1">
        <f t="shared" si="44"/>
        <v>0.05900000000000006</v>
      </c>
    </row>
    <row r="528" spans="1:19" ht="12.75" customHeight="1">
      <c r="A528" s="4">
        <v>10</v>
      </c>
      <c r="B528" s="5" t="s">
        <v>90</v>
      </c>
      <c r="C528" s="5" t="s">
        <v>14</v>
      </c>
      <c r="D528" s="6">
        <v>1076</v>
      </c>
      <c r="E528" s="7">
        <v>8.9316</v>
      </c>
      <c r="F528" s="7">
        <v>0.8705</v>
      </c>
      <c r="G528" s="7">
        <v>7.22542</v>
      </c>
      <c r="H528" s="7">
        <v>10.63778</v>
      </c>
      <c r="I528" s="1">
        <v>801</v>
      </c>
      <c r="J528" s="1">
        <v>10.8324</v>
      </c>
      <c r="K528" s="1">
        <v>1.2074</v>
      </c>
      <c r="L528" s="1">
        <v>8.465896</v>
      </c>
      <c r="M528" s="1">
        <v>13.198903999999999</v>
      </c>
      <c r="O528" s="6">
        <f t="shared" si="40"/>
        <v>275</v>
      </c>
      <c r="P528" s="9">
        <f t="shared" si="41"/>
        <v>25.55762081784387</v>
      </c>
      <c r="Q528" s="9">
        <f t="shared" si="42"/>
        <v>21.281741233373644</v>
      </c>
      <c r="R528" s="9">
        <f t="shared" si="43"/>
        <v>38.70189546237794</v>
      </c>
      <c r="S528" s="1">
        <f t="shared" si="44"/>
        <v>0.3369</v>
      </c>
    </row>
    <row r="529" spans="1:19" ht="12.75" customHeight="1">
      <c r="A529" s="4">
        <v>10</v>
      </c>
      <c r="B529" s="5" t="s">
        <v>91</v>
      </c>
      <c r="C529" s="5" t="s">
        <v>14</v>
      </c>
      <c r="D529" s="6">
        <v>2345</v>
      </c>
      <c r="E529" s="7">
        <v>14.2161</v>
      </c>
      <c r="F529" s="7">
        <v>0.8927</v>
      </c>
      <c r="G529" s="7">
        <v>12.466408000000001</v>
      </c>
      <c r="H529" s="7">
        <v>15.965792</v>
      </c>
      <c r="I529" s="1">
        <v>1917</v>
      </c>
      <c r="J529" s="1">
        <v>12.9122</v>
      </c>
      <c r="K529" s="1">
        <v>0.942</v>
      </c>
      <c r="L529" s="1">
        <v>11.06588</v>
      </c>
      <c r="M529" s="1">
        <v>14.75852</v>
      </c>
      <c r="O529" s="6">
        <f t="shared" si="40"/>
        <v>428</v>
      </c>
      <c r="P529" s="9">
        <f t="shared" si="41"/>
        <v>18.251599147121535</v>
      </c>
      <c r="Q529" s="9">
        <f t="shared" si="42"/>
        <v>9.171995132279601</v>
      </c>
      <c r="R529" s="9">
        <f t="shared" si="43"/>
        <v>5.522571972667178</v>
      </c>
      <c r="S529" s="1">
        <f t="shared" si="44"/>
        <v>0.0492999999999999</v>
      </c>
    </row>
    <row r="530" spans="1:19" ht="12.75" customHeight="1">
      <c r="A530" s="4">
        <v>10</v>
      </c>
      <c r="B530" s="5" t="s">
        <v>92</v>
      </c>
      <c r="C530" s="5" t="s">
        <v>14</v>
      </c>
      <c r="D530" s="6">
        <v>1860</v>
      </c>
      <c r="E530" s="7">
        <v>7.0668</v>
      </c>
      <c r="F530" s="7">
        <v>0.6136</v>
      </c>
      <c r="G530" s="7">
        <v>5.864144</v>
      </c>
      <c r="H530" s="7">
        <v>8.269456</v>
      </c>
      <c r="I530" s="1">
        <v>1381</v>
      </c>
      <c r="J530" s="1">
        <v>6.8937</v>
      </c>
      <c r="K530" s="1">
        <v>0.733</v>
      </c>
      <c r="L530" s="1">
        <v>5.45702</v>
      </c>
      <c r="M530" s="1">
        <v>8.33038</v>
      </c>
      <c r="O530" s="6">
        <f t="shared" si="40"/>
        <v>479</v>
      </c>
      <c r="P530" s="9">
        <f t="shared" si="41"/>
        <v>25.75268817204301</v>
      </c>
      <c r="Q530" s="9">
        <f t="shared" si="42"/>
        <v>2.449482085243672</v>
      </c>
      <c r="R530" s="9">
        <f t="shared" si="43"/>
        <v>19.458930899608855</v>
      </c>
      <c r="S530" s="1">
        <f t="shared" si="44"/>
        <v>0.11939999999999995</v>
      </c>
    </row>
    <row r="531" spans="1:19" ht="12.75" customHeight="1">
      <c r="A531" s="4">
        <v>10</v>
      </c>
      <c r="B531" s="5" t="s">
        <v>93</v>
      </c>
      <c r="C531" s="5" t="s">
        <v>14</v>
      </c>
      <c r="D531" s="6">
        <v>2374</v>
      </c>
      <c r="E531" s="7">
        <v>8.7931</v>
      </c>
      <c r="F531" s="7">
        <v>0.703</v>
      </c>
      <c r="G531" s="7">
        <v>7.415220000000001</v>
      </c>
      <c r="H531" s="7">
        <v>10.17098</v>
      </c>
      <c r="I531" s="1">
        <v>1863</v>
      </c>
      <c r="J531" s="1">
        <v>9.1988</v>
      </c>
      <c r="K531" s="1">
        <v>0.7719</v>
      </c>
      <c r="L531" s="1">
        <v>7.685876</v>
      </c>
      <c r="M531" s="1">
        <v>10.711724</v>
      </c>
      <c r="O531" s="6">
        <f t="shared" si="40"/>
        <v>511</v>
      </c>
      <c r="P531" s="9">
        <f t="shared" si="41"/>
        <v>21.524852569502947</v>
      </c>
      <c r="Q531" s="9">
        <f t="shared" si="42"/>
        <v>4.613844946605855</v>
      </c>
      <c r="R531" s="9">
        <f t="shared" si="43"/>
        <v>9.800853485064023</v>
      </c>
      <c r="S531" s="1">
        <f t="shared" si="44"/>
        <v>0.06890000000000009</v>
      </c>
    </row>
    <row r="532" spans="1:19" ht="12.75" customHeight="1">
      <c r="A532" s="4">
        <v>10</v>
      </c>
      <c r="B532" s="5" t="s">
        <v>94</v>
      </c>
      <c r="C532" s="5" t="s">
        <v>14</v>
      </c>
      <c r="D532" s="6">
        <v>2936</v>
      </c>
      <c r="E532" s="7">
        <v>7.9036</v>
      </c>
      <c r="F532" s="7">
        <v>0.5324</v>
      </c>
      <c r="G532" s="7">
        <v>6.860096</v>
      </c>
      <c r="H532" s="7">
        <v>8.947104</v>
      </c>
      <c r="I532" s="1">
        <v>2182</v>
      </c>
      <c r="J532" s="1">
        <v>8.5986</v>
      </c>
      <c r="K532" s="1">
        <v>0.6787</v>
      </c>
      <c r="L532" s="1">
        <v>7.268348</v>
      </c>
      <c r="M532" s="1">
        <v>9.928852</v>
      </c>
      <c r="O532" s="6">
        <f t="shared" si="40"/>
        <v>754</v>
      </c>
      <c r="P532" s="9">
        <f t="shared" si="41"/>
        <v>25.681198910081743</v>
      </c>
      <c r="Q532" s="9">
        <f t="shared" si="42"/>
        <v>8.793461207550981</v>
      </c>
      <c r="R532" s="9">
        <f t="shared" si="43"/>
        <v>27.479338842975203</v>
      </c>
      <c r="S532" s="1">
        <f t="shared" si="44"/>
        <v>0.14629999999999999</v>
      </c>
    </row>
    <row r="533" spans="1:19" ht="12.75" customHeight="1">
      <c r="A533" s="4">
        <v>10</v>
      </c>
      <c r="B533" s="5" t="s">
        <v>95</v>
      </c>
      <c r="C533" s="5" t="s">
        <v>14</v>
      </c>
      <c r="D533" s="6">
        <v>4719</v>
      </c>
      <c r="E533" s="7">
        <v>11.6438</v>
      </c>
      <c r="F533" s="7">
        <v>0.5975</v>
      </c>
      <c r="G533" s="7">
        <v>10.4727</v>
      </c>
      <c r="H533" s="7">
        <v>12.814900000000002</v>
      </c>
      <c r="I533" s="1">
        <v>3780</v>
      </c>
      <c r="J533" s="1">
        <v>11.1781</v>
      </c>
      <c r="K533" s="1">
        <v>0.6193</v>
      </c>
      <c r="L533" s="1">
        <v>9.964272000000001</v>
      </c>
      <c r="M533" s="1">
        <v>12.391928</v>
      </c>
      <c r="O533" s="6">
        <f t="shared" si="40"/>
        <v>939</v>
      </c>
      <c r="P533" s="9">
        <f t="shared" si="41"/>
        <v>19.89828353464717</v>
      </c>
      <c r="Q533" s="9">
        <f t="shared" si="42"/>
        <v>3.9995534103986667</v>
      </c>
      <c r="R533" s="9">
        <f t="shared" si="43"/>
        <v>3.6485355648535442</v>
      </c>
      <c r="S533" s="1">
        <f t="shared" si="44"/>
        <v>0.02179999999999993</v>
      </c>
    </row>
    <row r="534" spans="1:19" ht="12.75" customHeight="1">
      <c r="A534" s="4">
        <v>10</v>
      </c>
      <c r="B534" s="5" t="s">
        <v>90</v>
      </c>
      <c r="C534" s="5" t="s">
        <v>52</v>
      </c>
      <c r="D534" s="6">
        <v>665</v>
      </c>
      <c r="E534" s="7">
        <v>50.7568</v>
      </c>
      <c r="F534" s="7">
        <v>2.0513</v>
      </c>
      <c r="G534" s="7">
        <v>46.736252</v>
      </c>
      <c r="H534" s="7">
        <v>54.777347999999996</v>
      </c>
      <c r="I534" s="1">
        <v>507</v>
      </c>
      <c r="J534" s="1">
        <v>57.2279</v>
      </c>
      <c r="K534" s="1">
        <v>2.2824</v>
      </c>
      <c r="L534" s="1">
        <v>52.754396</v>
      </c>
      <c r="M534" s="1">
        <v>61.701404</v>
      </c>
      <c r="O534" s="6">
        <f t="shared" si="40"/>
        <v>158</v>
      </c>
      <c r="P534" s="9">
        <f t="shared" si="41"/>
        <v>23.759398496240603</v>
      </c>
      <c r="Q534" s="9">
        <f t="shared" si="42"/>
        <v>12.749227689688869</v>
      </c>
      <c r="R534" s="9">
        <f t="shared" si="43"/>
        <v>11.26602642226881</v>
      </c>
      <c r="S534" s="1">
        <f t="shared" si="44"/>
        <v>0.23110000000000008</v>
      </c>
    </row>
    <row r="535" spans="1:19" ht="12.75" customHeight="1">
      <c r="A535" s="4">
        <v>10</v>
      </c>
      <c r="B535" s="5" t="s">
        <v>91</v>
      </c>
      <c r="C535" s="5" t="s">
        <v>52</v>
      </c>
      <c r="D535" s="6">
        <v>1573</v>
      </c>
      <c r="E535" s="7">
        <v>61.3633</v>
      </c>
      <c r="F535" s="7">
        <v>1.5128</v>
      </c>
      <c r="G535" s="7">
        <v>58.398212</v>
      </c>
      <c r="H535" s="7">
        <v>64.328388</v>
      </c>
      <c r="I535" s="1">
        <v>1273</v>
      </c>
      <c r="J535" s="1">
        <v>61.4767</v>
      </c>
      <c r="K535" s="1">
        <v>1.6278</v>
      </c>
      <c r="L535" s="1">
        <v>58.286212</v>
      </c>
      <c r="M535" s="1">
        <v>64.667188</v>
      </c>
      <c r="O535" s="6">
        <f t="shared" si="40"/>
        <v>300</v>
      </c>
      <c r="P535" s="9">
        <f t="shared" si="41"/>
        <v>19.071837253655435</v>
      </c>
      <c r="Q535" s="9">
        <f t="shared" si="42"/>
        <v>0.18480101298332816</v>
      </c>
      <c r="R535" s="9">
        <f t="shared" si="43"/>
        <v>7.601797990481226</v>
      </c>
      <c r="S535" s="1">
        <f t="shared" si="44"/>
        <v>0.11499999999999999</v>
      </c>
    </row>
    <row r="536" spans="1:19" ht="12.75" customHeight="1">
      <c r="A536" s="4">
        <v>10</v>
      </c>
      <c r="B536" s="5" t="s">
        <v>92</v>
      </c>
      <c r="C536" s="5" t="s">
        <v>52</v>
      </c>
      <c r="D536" s="6">
        <v>933</v>
      </c>
      <c r="E536" s="7">
        <v>56.6766</v>
      </c>
      <c r="F536" s="7">
        <v>1.827</v>
      </c>
      <c r="G536" s="7">
        <v>53.09568</v>
      </c>
      <c r="H536" s="7">
        <v>60.25752</v>
      </c>
      <c r="I536" s="1">
        <v>716</v>
      </c>
      <c r="J536" s="1">
        <v>60.1444</v>
      </c>
      <c r="K536" s="1">
        <v>2.0099</v>
      </c>
      <c r="L536" s="1">
        <v>56.204995999999994</v>
      </c>
      <c r="M536" s="1">
        <v>64.083804</v>
      </c>
      <c r="O536" s="6">
        <f t="shared" si="40"/>
        <v>217</v>
      </c>
      <c r="P536" s="9">
        <f t="shared" si="41"/>
        <v>23.258306538049304</v>
      </c>
      <c r="Q536" s="9">
        <f t="shared" si="42"/>
        <v>6.118574508703762</v>
      </c>
      <c r="R536" s="9">
        <f t="shared" si="43"/>
        <v>10.010946907498635</v>
      </c>
      <c r="S536" s="1">
        <f t="shared" si="44"/>
        <v>0.18290000000000006</v>
      </c>
    </row>
    <row r="537" spans="1:19" ht="12.75" customHeight="1">
      <c r="A537" s="4">
        <v>10</v>
      </c>
      <c r="B537" s="5" t="s">
        <v>93</v>
      </c>
      <c r="C537" s="5" t="s">
        <v>52</v>
      </c>
      <c r="D537" s="6">
        <v>1363</v>
      </c>
      <c r="E537" s="7">
        <v>57.6785</v>
      </c>
      <c r="F537" s="7">
        <v>1.4862</v>
      </c>
      <c r="G537" s="7">
        <v>54.765548</v>
      </c>
      <c r="H537" s="7">
        <v>60.591452</v>
      </c>
      <c r="I537" s="1">
        <v>1039</v>
      </c>
      <c r="J537" s="1">
        <v>60.2588</v>
      </c>
      <c r="K537" s="1">
        <v>1.8043</v>
      </c>
      <c r="L537" s="1">
        <v>56.722372</v>
      </c>
      <c r="M537" s="1">
        <v>63.795228</v>
      </c>
      <c r="O537" s="6">
        <f t="shared" si="40"/>
        <v>324</v>
      </c>
      <c r="P537" s="9">
        <f t="shared" si="41"/>
        <v>23.771093176815846</v>
      </c>
      <c r="Q537" s="9">
        <f t="shared" si="42"/>
        <v>4.473590679369265</v>
      </c>
      <c r="R537" s="9">
        <f t="shared" si="43"/>
        <v>21.403579598977263</v>
      </c>
      <c r="S537" s="1">
        <f t="shared" si="44"/>
        <v>0.31810000000000005</v>
      </c>
    </row>
    <row r="538" spans="1:19" ht="12.75" customHeight="1">
      <c r="A538" s="4">
        <v>10</v>
      </c>
      <c r="B538" s="5" t="s">
        <v>94</v>
      </c>
      <c r="C538" s="5" t="s">
        <v>52</v>
      </c>
      <c r="D538" s="6">
        <v>1598</v>
      </c>
      <c r="E538" s="7">
        <v>53.7356</v>
      </c>
      <c r="F538" s="7">
        <v>1.4107</v>
      </c>
      <c r="G538" s="7">
        <v>50.970628</v>
      </c>
      <c r="H538" s="7">
        <v>56.500572</v>
      </c>
      <c r="I538" s="1">
        <v>1223</v>
      </c>
      <c r="J538" s="1">
        <v>58.7314</v>
      </c>
      <c r="K538" s="1">
        <v>1.5275</v>
      </c>
      <c r="L538" s="1">
        <v>55.7375</v>
      </c>
      <c r="M538" s="1">
        <v>61.725300000000004</v>
      </c>
      <c r="O538" s="6">
        <f t="shared" si="40"/>
        <v>375</v>
      </c>
      <c r="P538" s="9">
        <f t="shared" si="41"/>
        <v>23.46683354192741</v>
      </c>
      <c r="Q538" s="9">
        <f t="shared" si="42"/>
        <v>9.297002359701953</v>
      </c>
      <c r="R538" s="9">
        <f t="shared" si="43"/>
        <v>8.279577514709011</v>
      </c>
      <c r="S538" s="1">
        <f t="shared" si="44"/>
        <v>0.11680000000000001</v>
      </c>
    </row>
    <row r="539" spans="1:19" ht="12.75" customHeight="1">
      <c r="A539" s="4">
        <v>10</v>
      </c>
      <c r="B539" s="5" t="s">
        <v>95</v>
      </c>
      <c r="C539" s="5" t="s">
        <v>52</v>
      </c>
      <c r="D539" s="6">
        <v>2936</v>
      </c>
      <c r="E539" s="7">
        <v>59.7435</v>
      </c>
      <c r="F539" s="7">
        <v>1.0936</v>
      </c>
      <c r="G539" s="7">
        <v>57.600044</v>
      </c>
      <c r="H539" s="7">
        <v>61.886956</v>
      </c>
      <c r="I539" s="1">
        <v>2312</v>
      </c>
      <c r="J539" s="1">
        <v>60.9569</v>
      </c>
      <c r="K539" s="1">
        <v>1.2266</v>
      </c>
      <c r="L539" s="1">
        <v>58.552763999999996</v>
      </c>
      <c r="M539" s="1">
        <v>63.361036</v>
      </c>
      <c r="O539" s="6">
        <f t="shared" si="40"/>
        <v>624</v>
      </c>
      <c r="P539" s="9">
        <f t="shared" si="41"/>
        <v>21.25340599455041</v>
      </c>
      <c r="Q539" s="9">
        <f t="shared" si="42"/>
        <v>2.0310159264187737</v>
      </c>
      <c r="R539" s="9">
        <f t="shared" si="43"/>
        <v>12.161667885881494</v>
      </c>
      <c r="S539" s="1">
        <f t="shared" si="44"/>
        <v>0.133</v>
      </c>
    </row>
    <row r="540" spans="1:19" ht="12.75" customHeight="1">
      <c r="A540" s="4">
        <v>10</v>
      </c>
      <c r="B540" s="5" t="s">
        <v>90</v>
      </c>
      <c r="C540" s="5" t="s">
        <v>53</v>
      </c>
      <c r="D540" s="6">
        <v>665</v>
      </c>
      <c r="E540" s="7">
        <v>28.7866</v>
      </c>
      <c r="F540" s="7">
        <v>1.8473</v>
      </c>
      <c r="G540" s="7">
        <v>25.165892</v>
      </c>
      <c r="H540" s="7">
        <v>32.407308</v>
      </c>
      <c r="I540" s="1">
        <v>507</v>
      </c>
      <c r="J540" s="1">
        <v>33.2108</v>
      </c>
      <c r="K540" s="1">
        <v>2.1953</v>
      </c>
      <c r="L540" s="1">
        <v>28.908012</v>
      </c>
      <c r="M540" s="1">
        <v>37.513588</v>
      </c>
      <c r="O540" s="6">
        <f t="shared" si="40"/>
        <v>158</v>
      </c>
      <c r="P540" s="9">
        <f t="shared" si="41"/>
        <v>23.759398496240603</v>
      </c>
      <c r="Q540" s="9">
        <f t="shared" si="42"/>
        <v>15.36895638943119</v>
      </c>
      <c r="R540" s="9">
        <f t="shared" si="43"/>
        <v>18.83830455259027</v>
      </c>
      <c r="S540" s="1">
        <f t="shared" si="44"/>
        <v>0.34800000000000003</v>
      </c>
    </row>
    <row r="541" spans="1:19" ht="12.75" customHeight="1">
      <c r="A541" s="4">
        <v>10</v>
      </c>
      <c r="B541" s="5" t="s">
        <v>91</v>
      </c>
      <c r="C541" s="5" t="s">
        <v>53</v>
      </c>
      <c r="D541" s="6">
        <v>1573</v>
      </c>
      <c r="E541" s="7">
        <v>37.8172</v>
      </c>
      <c r="F541" s="7">
        <v>1.5242</v>
      </c>
      <c r="G541" s="7">
        <v>34.829768</v>
      </c>
      <c r="H541" s="7">
        <v>40.804632</v>
      </c>
      <c r="I541" s="1">
        <v>1273</v>
      </c>
      <c r="J541" s="1">
        <v>36.9741</v>
      </c>
      <c r="K541" s="1">
        <v>1.5934</v>
      </c>
      <c r="L541" s="1">
        <v>33.851036</v>
      </c>
      <c r="M541" s="1">
        <v>40.097164</v>
      </c>
      <c r="O541" s="6">
        <f t="shared" si="40"/>
        <v>300</v>
      </c>
      <c r="P541" s="9">
        <f t="shared" si="41"/>
        <v>19.071837253655435</v>
      </c>
      <c r="Q541" s="9">
        <f t="shared" si="42"/>
        <v>2.229408840421818</v>
      </c>
      <c r="R541" s="9">
        <f t="shared" si="43"/>
        <v>4.540086602808026</v>
      </c>
      <c r="S541" s="1">
        <f t="shared" si="44"/>
        <v>0.06919999999999994</v>
      </c>
    </row>
    <row r="542" spans="1:19" ht="12.75" customHeight="1">
      <c r="A542" s="4">
        <v>10</v>
      </c>
      <c r="B542" s="5" t="s">
        <v>92</v>
      </c>
      <c r="C542" s="5" t="s">
        <v>53</v>
      </c>
      <c r="D542" s="6">
        <v>933</v>
      </c>
      <c r="E542" s="7">
        <v>27.7301</v>
      </c>
      <c r="F542" s="7">
        <v>1.6184</v>
      </c>
      <c r="G542" s="7">
        <v>24.558036</v>
      </c>
      <c r="H542" s="7">
        <v>30.902164</v>
      </c>
      <c r="I542" s="1">
        <v>716</v>
      </c>
      <c r="J542" s="1">
        <v>27.8339</v>
      </c>
      <c r="K542" s="1">
        <v>1.7558</v>
      </c>
      <c r="L542" s="1">
        <v>24.392532</v>
      </c>
      <c r="M542" s="1">
        <v>31.275268</v>
      </c>
      <c r="O542" s="6">
        <f t="shared" si="40"/>
        <v>217</v>
      </c>
      <c r="P542" s="9">
        <f t="shared" si="41"/>
        <v>23.258306538049304</v>
      </c>
      <c r="Q542" s="9">
        <f t="shared" si="42"/>
        <v>0.3743224871168862</v>
      </c>
      <c r="R542" s="9">
        <f t="shared" si="43"/>
        <v>8.48986653484923</v>
      </c>
      <c r="S542" s="1">
        <f t="shared" si="44"/>
        <v>0.13739999999999994</v>
      </c>
    </row>
    <row r="543" spans="1:19" ht="12.75" customHeight="1">
      <c r="A543" s="4">
        <v>10</v>
      </c>
      <c r="B543" s="5" t="s">
        <v>93</v>
      </c>
      <c r="C543" s="5" t="s">
        <v>53</v>
      </c>
      <c r="D543" s="6">
        <v>1363</v>
      </c>
      <c r="E543" s="7">
        <v>27.8616</v>
      </c>
      <c r="F543" s="7">
        <v>1.4674</v>
      </c>
      <c r="G543" s="7">
        <v>24.985495999999998</v>
      </c>
      <c r="H543" s="7">
        <v>30.737704</v>
      </c>
      <c r="I543" s="1">
        <v>1039</v>
      </c>
      <c r="J543" s="1">
        <v>31.597</v>
      </c>
      <c r="K543" s="1">
        <v>1.7137</v>
      </c>
      <c r="L543" s="1">
        <v>28.238148000000002</v>
      </c>
      <c r="M543" s="1">
        <v>34.955852</v>
      </c>
      <c r="O543" s="6">
        <f t="shared" si="40"/>
        <v>324</v>
      </c>
      <c r="P543" s="9">
        <f t="shared" si="41"/>
        <v>23.771093176815846</v>
      </c>
      <c r="Q543" s="9">
        <f t="shared" si="42"/>
        <v>13.40698308783416</v>
      </c>
      <c r="R543" s="9">
        <f t="shared" si="43"/>
        <v>16.78478942347008</v>
      </c>
      <c r="S543" s="1">
        <f t="shared" si="44"/>
        <v>0.2463</v>
      </c>
    </row>
    <row r="544" spans="1:19" ht="12.75" customHeight="1">
      <c r="A544" s="4">
        <v>10</v>
      </c>
      <c r="B544" s="5" t="s">
        <v>94</v>
      </c>
      <c r="C544" s="5" t="s">
        <v>53</v>
      </c>
      <c r="D544" s="6">
        <v>1598</v>
      </c>
      <c r="E544" s="7">
        <v>28.2549</v>
      </c>
      <c r="F544" s="7">
        <v>1.262</v>
      </c>
      <c r="G544" s="7">
        <v>25.78138</v>
      </c>
      <c r="H544" s="7">
        <v>30.72842</v>
      </c>
      <c r="I544" s="1">
        <v>1223</v>
      </c>
      <c r="J544" s="1">
        <v>30.439</v>
      </c>
      <c r="K544" s="1">
        <v>1.3829</v>
      </c>
      <c r="L544" s="1">
        <v>27.728516</v>
      </c>
      <c r="M544" s="1">
        <v>33.149484</v>
      </c>
      <c r="O544" s="6">
        <f t="shared" si="40"/>
        <v>375</v>
      </c>
      <c r="P544" s="9">
        <f t="shared" si="41"/>
        <v>23.46683354192741</v>
      </c>
      <c r="Q544" s="9">
        <f t="shared" si="42"/>
        <v>7.729986657181589</v>
      </c>
      <c r="R544" s="9">
        <f t="shared" si="43"/>
        <v>9.580031695721077</v>
      </c>
      <c r="S544" s="1">
        <f t="shared" si="44"/>
        <v>0.1209</v>
      </c>
    </row>
    <row r="545" spans="1:19" ht="12.75" customHeight="1">
      <c r="A545" s="4">
        <v>10</v>
      </c>
      <c r="B545" s="5" t="s">
        <v>95</v>
      </c>
      <c r="C545" s="5" t="s">
        <v>53</v>
      </c>
      <c r="D545" s="6">
        <v>2936</v>
      </c>
      <c r="E545" s="7">
        <v>33.4409</v>
      </c>
      <c r="F545" s="7">
        <v>1.1331</v>
      </c>
      <c r="G545" s="7">
        <v>31.220024</v>
      </c>
      <c r="H545" s="7">
        <v>35.661775999999996</v>
      </c>
      <c r="I545" s="1">
        <v>2312</v>
      </c>
      <c r="J545" s="1">
        <v>34.6792</v>
      </c>
      <c r="K545" s="1">
        <v>1.2199</v>
      </c>
      <c r="L545" s="1">
        <v>32.288196</v>
      </c>
      <c r="M545" s="1">
        <v>37.070204000000004</v>
      </c>
      <c r="O545" s="6">
        <f t="shared" si="40"/>
        <v>624</v>
      </c>
      <c r="P545" s="9">
        <f t="shared" si="41"/>
        <v>21.25340599455041</v>
      </c>
      <c r="Q545" s="9">
        <f t="shared" si="42"/>
        <v>3.7029505784832417</v>
      </c>
      <c r="R545" s="9">
        <f t="shared" si="43"/>
        <v>7.660400670726325</v>
      </c>
      <c r="S545" s="1">
        <f t="shared" si="44"/>
        <v>0.08679999999999999</v>
      </c>
    </row>
    <row r="546" spans="1:19" ht="12.75" customHeight="1">
      <c r="A546" s="4">
        <v>10</v>
      </c>
      <c r="B546" s="5" t="s">
        <v>90</v>
      </c>
      <c r="C546" s="5" t="s">
        <v>54</v>
      </c>
      <c r="D546" s="6">
        <v>665</v>
      </c>
      <c r="E546" s="7">
        <v>14.7795</v>
      </c>
      <c r="F546" s="7">
        <v>1.4087</v>
      </c>
      <c r="G546" s="7">
        <v>12.018448</v>
      </c>
      <c r="H546" s="7">
        <v>17.540552</v>
      </c>
      <c r="I546" s="1">
        <v>507</v>
      </c>
      <c r="J546" s="1">
        <v>17.2471</v>
      </c>
      <c r="K546" s="1">
        <v>1.857</v>
      </c>
      <c r="L546" s="1">
        <v>13.60738</v>
      </c>
      <c r="M546" s="1">
        <v>20.88682</v>
      </c>
      <c r="O546" s="6">
        <f t="shared" si="40"/>
        <v>158</v>
      </c>
      <c r="P546" s="9">
        <f t="shared" si="41"/>
        <v>23.759398496240603</v>
      </c>
      <c r="Q546" s="9">
        <f t="shared" si="42"/>
        <v>16.69609932677018</v>
      </c>
      <c r="R546" s="9">
        <f t="shared" si="43"/>
        <v>31.82366721090366</v>
      </c>
      <c r="S546" s="1">
        <f t="shared" si="44"/>
        <v>0.4482999999999999</v>
      </c>
    </row>
    <row r="547" spans="1:19" ht="12.75" customHeight="1">
      <c r="A547" s="4">
        <v>10</v>
      </c>
      <c r="B547" s="5" t="s">
        <v>91</v>
      </c>
      <c r="C547" s="5" t="s">
        <v>54</v>
      </c>
      <c r="D547" s="6">
        <v>1573</v>
      </c>
      <c r="E547" s="7">
        <v>22.2164</v>
      </c>
      <c r="F547" s="7">
        <v>1.3171</v>
      </c>
      <c r="G547" s="7">
        <v>19.634884</v>
      </c>
      <c r="H547" s="7">
        <v>24.797916</v>
      </c>
      <c r="I547" s="1">
        <v>1273</v>
      </c>
      <c r="J547" s="1">
        <v>20.3203</v>
      </c>
      <c r="K547" s="1">
        <v>1.3885</v>
      </c>
      <c r="L547" s="1">
        <v>17.59884</v>
      </c>
      <c r="M547" s="1">
        <v>23.04176</v>
      </c>
      <c r="O547" s="6">
        <f t="shared" si="40"/>
        <v>300</v>
      </c>
      <c r="P547" s="9">
        <f t="shared" si="41"/>
        <v>19.071837253655435</v>
      </c>
      <c r="Q547" s="9">
        <f t="shared" si="42"/>
        <v>8.534686087754995</v>
      </c>
      <c r="R547" s="9">
        <f t="shared" si="43"/>
        <v>5.421000683319424</v>
      </c>
      <c r="S547" s="1">
        <f t="shared" si="44"/>
        <v>0.07140000000000013</v>
      </c>
    </row>
    <row r="548" spans="1:19" ht="12.75" customHeight="1">
      <c r="A548" s="4">
        <v>10</v>
      </c>
      <c r="B548" s="5" t="s">
        <v>92</v>
      </c>
      <c r="C548" s="5" t="s">
        <v>54</v>
      </c>
      <c r="D548" s="6">
        <v>933</v>
      </c>
      <c r="E548" s="7">
        <v>14.1843</v>
      </c>
      <c r="F548" s="7">
        <v>1.1864</v>
      </c>
      <c r="G548" s="7">
        <v>11.858956000000001</v>
      </c>
      <c r="H548" s="7">
        <v>16.509644</v>
      </c>
      <c r="I548" s="1">
        <v>716</v>
      </c>
      <c r="J548" s="1">
        <v>13.5159</v>
      </c>
      <c r="K548" s="1">
        <v>1.3736</v>
      </c>
      <c r="L548" s="1">
        <v>10.823644</v>
      </c>
      <c r="M548" s="1">
        <v>16.208156</v>
      </c>
      <c r="O548" s="6">
        <f t="shared" si="40"/>
        <v>217</v>
      </c>
      <c r="P548" s="9">
        <f t="shared" si="41"/>
        <v>23.258306538049304</v>
      </c>
      <c r="Q548" s="9">
        <f t="shared" si="42"/>
        <v>4.712252278928111</v>
      </c>
      <c r="R548" s="9">
        <f t="shared" si="43"/>
        <v>15.778826702629809</v>
      </c>
      <c r="S548" s="1">
        <f t="shared" si="44"/>
        <v>0.18720000000000003</v>
      </c>
    </row>
    <row r="549" spans="1:19" ht="12.75" customHeight="1">
      <c r="A549" s="4">
        <v>10</v>
      </c>
      <c r="B549" s="5" t="s">
        <v>93</v>
      </c>
      <c r="C549" s="5" t="s">
        <v>54</v>
      </c>
      <c r="D549" s="6">
        <v>1363</v>
      </c>
      <c r="E549" s="7">
        <v>15.8075</v>
      </c>
      <c r="F549" s="7">
        <v>1.216</v>
      </c>
      <c r="G549" s="7">
        <v>13.42414</v>
      </c>
      <c r="H549" s="7">
        <v>18.19086</v>
      </c>
      <c r="I549" s="1">
        <v>1039</v>
      </c>
      <c r="J549" s="1">
        <v>17.0333</v>
      </c>
      <c r="K549" s="1">
        <v>1.3655</v>
      </c>
      <c r="L549" s="1">
        <v>14.35692</v>
      </c>
      <c r="M549" s="1">
        <v>19.70968</v>
      </c>
      <c r="O549" s="6">
        <f t="shared" si="40"/>
        <v>324</v>
      </c>
      <c r="P549" s="9">
        <f t="shared" si="41"/>
        <v>23.771093176815846</v>
      </c>
      <c r="Q549" s="9">
        <f t="shared" si="42"/>
        <v>7.754546892297968</v>
      </c>
      <c r="R549" s="9">
        <f t="shared" si="43"/>
        <v>12.294407894736839</v>
      </c>
      <c r="S549" s="1">
        <f t="shared" si="44"/>
        <v>0.14949999999999997</v>
      </c>
    </row>
    <row r="550" spans="1:19" ht="12.75" customHeight="1">
      <c r="A550" s="4">
        <v>10</v>
      </c>
      <c r="B550" s="5" t="s">
        <v>94</v>
      </c>
      <c r="C550" s="5" t="s">
        <v>54</v>
      </c>
      <c r="D550" s="6">
        <v>1598</v>
      </c>
      <c r="E550" s="7">
        <v>14.48</v>
      </c>
      <c r="F550" s="7">
        <v>0.938</v>
      </c>
      <c r="G550" s="7">
        <v>12.64152</v>
      </c>
      <c r="H550" s="7">
        <v>16.31848</v>
      </c>
      <c r="I550" s="1">
        <v>1223</v>
      </c>
      <c r="J550" s="1">
        <v>15.3236</v>
      </c>
      <c r="K550" s="1">
        <v>1.1516</v>
      </c>
      <c r="L550" s="1">
        <v>13.066464</v>
      </c>
      <c r="M550" s="1">
        <v>17.580736</v>
      </c>
      <c r="O550" s="6">
        <f t="shared" si="40"/>
        <v>375</v>
      </c>
      <c r="P550" s="9">
        <f t="shared" si="41"/>
        <v>23.46683354192741</v>
      </c>
      <c r="Q550" s="9">
        <f t="shared" si="42"/>
        <v>5.825966850828731</v>
      </c>
      <c r="R550" s="9">
        <f t="shared" si="43"/>
        <v>22.771855010660982</v>
      </c>
      <c r="S550" s="1">
        <f t="shared" si="44"/>
        <v>0.2136</v>
      </c>
    </row>
    <row r="551" spans="1:19" ht="12.75" customHeight="1">
      <c r="A551" s="4">
        <v>10</v>
      </c>
      <c r="B551" s="5" t="s">
        <v>95</v>
      </c>
      <c r="C551" s="5" t="s">
        <v>54</v>
      </c>
      <c r="D551" s="6">
        <v>2936</v>
      </c>
      <c r="E551" s="7">
        <v>19.3991</v>
      </c>
      <c r="F551" s="7">
        <v>0.9366</v>
      </c>
      <c r="G551" s="7">
        <v>17.563364</v>
      </c>
      <c r="H551" s="7">
        <v>21.234836</v>
      </c>
      <c r="I551" s="1">
        <v>2312</v>
      </c>
      <c r="J551" s="1">
        <v>18.9174</v>
      </c>
      <c r="K551" s="1">
        <v>0.9875</v>
      </c>
      <c r="L551" s="1">
        <v>16.9819</v>
      </c>
      <c r="M551" s="1">
        <v>20.8529</v>
      </c>
      <c r="O551" s="6">
        <f t="shared" si="40"/>
        <v>624</v>
      </c>
      <c r="P551" s="9">
        <f t="shared" si="41"/>
        <v>21.25340599455041</v>
      </c>
      <c r="Q551" s="9">
        <f t="shared" si="42"/>
        <v>2.4831048863091585</v>
      </c>
      <c r="R551" s="9">
        <f t="shared" si="43"/>
        <v>5.434550501815082</v>
      </c>
      <c r="S551" s="1">
        <f t="shared" si="44"/>
        <v>0.050900000000000056</v>
      </c>
    </row>
    <row r="552" spans="1:19" ht="12.75" customHeight="1">
      <c r="A552" s="4">
        <v>11</v>
      </c>
      <c r="B552" s="5" t="s">
        <v>96</v>
      </c>
      <c r="C552" s="5" t="s">
        <v>51</v>
      </c>
      <c r="D552" s="6">
        <v>550</v>
      </c>
      <c r="E552" s="7">
        <v>17.313</v>
      </c>
      <c r="F552" s="7">
        <v>2.0406</v>
      </c>
      <c r="G552" s="7">
        <v>13.313424</v>
      </c>
      <c r="H552" s="7">
        <v>21.312576</v>
      </c>
      <c r="I552" s="1">
        <v>473</v>
      </c>
      <c r="J552" s="1">
        <v>19.8928</v>
      </c>
      <c r="K552" s="1">
        <v>2.6914</v>
      </c>
      <c r="L552" s="1">
        <v>14.617656000000002</v>
      </c>
      <c r="M552" s="1">
        <v>25.167944</v>
      </c>
      <c r="O552" s="6">
        <f t="shared" si="40"/>
        <v>77</v>
      </c>
      <c r="P552" s="9">
        <f t="shared" si="41"/>
        <v>14.000000000000002</v>
      </c>
      <c r="Q552" s="9">
        <f t="shared" si="42"/>
        <v>14.900941489054482</v>
      </c>
      <c r="R552" s="9">
        <f t="shared" si="43"/>
        <v>31.89258061354503</v>
      </c>
      <c r="S552" s="1">
        <f t="shared" si="44"/>
        <v>0.6507999999999998</v>
      </c>
    </row>
    <row r="553" spans="1:19" ht="12.75" customHeight="1">
      <c r="A553" s="4">
        <v>11</v>
      </c>
      <c r="B553" s="5" t="s">
        <v>97</v>
      </c>
      <c r="C553" s="5" t="s">
        <v>51</v>
      </c>
      <c r="D553" s="6">
        <v>1574</v>
      </c>
      <c r="E553" s="7">
        <v>19.205</v>
      </c>
      <c r="F553" s="7">
        <v>1.7538</v>
      </c>
      <c r="G553" s="7">
        <v>15.767551999999998</v>
      </c>
      <c r="H553" s="7">
        <v>22.642447999999998</v>
      </c>
      <c r="I553" s="1">
        <v>1015</v>
      </c>
      <c r="J553" s="1">
        <v>21.3135</v>
      </c>
      <c r="K553" s="1">
        <v>1.9156</v>
      </c>
      <c r="L553" s="1">
        <v>17.558924</v>
      </c>
      <c r="M553" s="1">
        <v>25.068076</v>
      </c>
      <c r="O553" s="6">
        <f t="shared" si="40"/>
        <v>559</v>
      </c>
      <c r="P553" s="9">
        <f t="shared" si="41"/>
        <v>35.5146124523507</v>
      </c>
      <c r="Q553" s="9">
        <f t="shared" si="42"/>
        <v>10.978911741733938</v>
      </c>
      <c r="R553" s="9">
        <f t="shared" si="43"/>
        <v>9.22568137758011</v>
      </c>
      <c r="S553" s="1">
        <f t="shared" si="44"/>
        <v>0.16179999999999997</v>
      </c>
    </row>
    <row r="554" spans="1:19" ht="12.75" customHeight="1">
      <c r="A554" s="4">
        <v>11</v>
      </c>
      <c r="B554" s="5" t="s">
        <v>98</v>
      </c>
      <c r="C554" s="5" t="s">
        <v>51</v>
      </c>
      <c r="D554" s="6">
        <v>1222</v>
      </c>
      <c r="E554" s="7">
        <v>19.985</v>
      </c>
      <c r="F554" s="7">
        <v>1.873</v>
      </c>
      <c r="G554" s="7">
        <v>16.31392</v>
      </c>
      <c r="H554" s="7">
        <v>23.65608</v>
      </c>
      <c r="I554" s="1">
        <v>912</v>
      </c>
      <c r="J554" s="1">
        <v>17.9895</v>
      </c>
      <c r="K554" s="1">
        <v>1.881</v>
      </c>
      <c r="L554" s="1">
        <v>14.30274</v>
      </c>
      <c r="M554" s="1">
        <v>21.67626</v>
      </c>
      <c r="O554" s="6">
        <f t="shared" si="40"/>
        <v>310</v>
      </c>
      <c r="P554" s="9">
        <f t="shared" si="41"/>
        <v>25.368248772504092</v>
      </c>
      <c r="Q554" s="9">
        <f t="shared" si="42"/>
        <v>9.984988741556167</v>
      </c>
      <c r="R554" s="9">
        <f t="shared" si="43"/>
        <v>0.4271222637479983</v>
      </c>
      <c r="S554" s="1">
        <f t="shared" si="44"/>
        <v>0.008000000000000007</v>
      </c>
    </row>
    <row r="555" spans="1:19" ht="12.75" customHeight="1">
      <c r="A555" s="4">
        <v>11</v>
      </c>
      <c r="B555" s="5" t="s">
        <v>99</v>
      </c>
      <c r="C555" s="5" t="s">
        <v>51</v>
      </c>
      <c r="D555" s="6">
        <v>957</v>
      </c>
      <c r="E555" s="7">
        <v>20.1849</v>
      </c>
      <c r="F555" s="7">
        <v>2.0572</v>
      </c>
      <c r="G555" s="7">
        <v>16.152788</v>
      </c>
      <c r="H555" s="7">
        <v>24.217011999999997</v>
      </c>
      <c r="I555" s="1">
        <v>781</v>
      </c>
      <c r="J555" s="1">
        <v>18.242</v>
      </c>
      <c r="K555" s="1">
        <v>2.8883</v>
      </c>
      <c r="L555" s="1">
        <v>12.580932</v>
      </c>
      <c r="M555" s="1">
        <v>23.903068</v>
      </c>
      <c r="O555" s="6">
        <f t="shared" si="40"/>
        <v>176</v>
      </c>
      <c r="P555" s="9">
        <f t="shared" si="41"/>
        <v>18.39080459770115</v>
      </c>
      <c r="Q555" s="9">
        <f t="shared" si="42"/>
        <v>9.625512140263256</v>
      </c>
      <c r="R555" s="9">
        <f t="shared" si="43"/>
        <v>40.39957223410462</v>
      </c>
      <c r="S555" s="1">
        <f t="shared" si="44"/>
        <v>0.8311000000000002</v>
      </c>
    </row>
    <row r="556" spans="1:19" ht="12.75" customHeight="1">
      <c r="A556" s="4">
        <v>11</v>
      </c>
      <c r="B556" s="5" t="s">
        <v>100</v>
      </c>
      <c r="C556" s="5" t="s">
        <v>51</v>
      </c>
      <c r="D556" s="6">
        <v>1052</v>
      </c>
      <c r="E556" s="7">
        <v>25.3698</v>
      </c>
      <c r="F556" s="7">
        <v>1.9777</v>
      </c>
      <c r="G556" s="7">
        <v>21.493508000000002</v>
      </c>
      <c r="H556" s="7">
        <v>29.246092</v>
      </c>
      <c r="I556" s="1">
        <v>850</v>
      </c>
      <c r="J556" s="1">
        <v>23.0907</v>
      </c>
      <c r="K556" s="1">
        <v>2.0451</v>
      </c>
      <c r="L556" s="1">
        <v>19.082303999999997</v>
      </c>
      <c r="M556" s="1">
        <v>27.099096</v>
      </c>
      <c r="O556" s="6">
        <f t="shared" si="40"/>
        <v>202</v>
      </c>
      <c r="P556" s="9">
        <f t="shared" si="41"/>
        <v>19.20152091254753</v>
      </c>
      <c r="Q556" s="9">
        <f t="shared" si="42"/>
        <v>8.98351583378664</v>
      </c>
      <c r="R556" s="9">
        <f t="shared" si="43"/>
        <v>3.407999190979427</v>
      </c>
      <c r="S556" s="1">
        <f t="shared" si="44"/>
        <v>0.06740000000000013</v>
      </c>
    </row>
    <row r="557" spans="1:19" ht="12.75" customHeight="1">
      <c r="A557" s="4">
        <v>11</v>
      </c>
      <c r="B557" s="5" t="s">
        <v>149</v>
      </c>
      <c r="C557" s="5" t="s">
        <v>51</v>
      </c>
      <c r="D557" s="6">
        <v>1164</v>
      </c>
      <c r="E557" s="7">
        <v>20.4035</v>
      </c>
      <c r="F557" s="7">
        <v>1.5859</v>
      </c>
      <c r="G557" s="7">
        <v>17.295136</v>
      </c>
      <c r="H557" s="7">
        <v>23.511864000000003</v>
      </c>
      <c r="I557" s="1">
        <v>897</v>
      </c>
      <c r="J557" s="1">
        <v>20.2667</v>
      </c>
      <c r="K557" s="1">
        <v>2.0174</v>
      </c>
      <c r="L557" s="1">
        <v>16.312596</v>
      </c>
      <c r="M557" s="1">
        <v>24.220804</v>
      </c>
      <c r="O557" s="6">
        <f t="shared" si="40"/>
        <v>267</v>
      </c>
      <c r="P557" s="9">
        <f t="shared" si="41"/>
        <v>22.938144329896907</v>
      </c>
      <c r="Q557" s="9">
        <f t="shared" si="42"/>
        <v>0.670473203126919</v>
      </c>
      <c r="R557" s="9">
        <f t="shared" si="43"/>
        <v>27.208525127687732</v>
      </c>
      <c r="S557" s="1">
        <f t="shared" si="44"/>
        <v>0.4314999999999998</v>
      </c>
    </row>
    <row r="558" spans="1:19" ht="12.75" customHeight="1">
      <c r="A558" s="4">
        <v>11</v>
      </c>
      <c r="B558" s="5" t="s">
        <v>101</v>
      </c>
      <c r="C558" s="5" t="s">
        <v>51</v>
      </c>
      <c r="D558" s="6">
        <v>1066</v>
      </c>
      <c r="E558" s="7">
        <v>32.311</v>
      </c>
      <c r="F558" s="7">
        <v>2.15</v>
      </c>
      <c r="G558" s="7">
        <v>28.097</v>
      </c>
      <c r="H558" s="7">
        <v>36.525</v>
      </c>
      <c r="I558" s="1">
        <v>914</v>
      </c>
      <c r="J558" s="1">
        <v>28.8752</v>
      </c>
      <c r="K558" s="1">
        <v>2.4589</v>
      </c>
      <c r="L558" s="1">
        <v>24.055756</v>
      </c>
      <c r="M558" s="1">
        <v>33.694644</v>
      </c>
      <c r="O558" s="6">
        <f t="shared" si="40"/>
        <v>152</v>
      </c>
      <c r="P558" s="9">
        <f t="shared" si="41"/>
        <v>14.258911819887429</v>
      </c>
      <c r="Q558" s="9">
        <f t="shared" si="42"/>
        <v>10.633530376651915</v>
      </c>
      <c r="R558" s="9">
        <f t="shared" si="43"/>
        <v>14.367441860465114</v>
      </c>
      <c r="S558" s="1">
        <f t="shared" si="44"/>
        <v>0.3088999999999999</v>
      </c>
    </row>
    <row r="559" spans="1:19" ht="12.75" customHeight="1">
      <c r="A559" s="4">
        <v>11</v>
      </c>
      <c r="B559" s="5" t="s">
        <v>102</v>
      </c>
      <c r="C559" s="5" t="s">
        <v>51</v>
      </c>
      <c r="D559" s="6">
        <v>1696</v>
      </c>
      <c r="E559" s="7">
        <v>17.7012</v>
      </c>
      <c r="F559" s="7">
        <v>1.5712</v>
      </c>
      <c r="G559" s="7">
        <v>14.621648</v>
      </c>
      <c r="H559" s="7">
        <v>20.780752</v>
      </c>
      <c r="I559" s="1">
        <v>1297</v>
      </c>
      <c r="J559" s="1">
        <v>17.5008</v>
      </c>
      <c r="K559" s="1">
        <v>1.5593</v>
      </c>
      <c r="L559" s="1">
        <v>14.444572</v>
      </c>
      <c r="M559" s="1">
        <v>20.557028000000003</v>
      </c>
      <c r="O559" s="6">
        <f t="shared" si="40"/>
        <v>399</v>
      </c>
      <c r="P559" s="9">
        <f t="shared" si="41"/>
        <v>23.525943396226413</v>
      </c>
      <c r="Q559" s="9">
        <f t="shared" si="42"/>
        <v>1.132126635482331</v>
      </c>
      <c r="R559" s="9">
        <f t="shared" si="43"/>
        <v>0.7573828920570279</v>
      </c>
      <c r="S559" s="1">
        <f t="shared" si="44"/>
        <v>0.011900000000000022</v>
      </c>
    </row>
    <row r="560" spans="1:19" ht="12.75" customHeight="1">
      <c r="A560" s="4">
        <v>11</v>
      </c>
      <c r="B560" s="5" t="s">
        <v>103</v>
      </c>
      <c r="C560" s="5" t="s">
        <v>51</v>
      </c>
      <c r="D560" s="6">
        <v>1067</v>
      </c>
      <c r="E560" s="7">
        <v>14.9533</v>
      </c>
      <c r="F560" s="7">
        <v>1.4295</v>
      </c>
      <c r="G560" s="7">
        <v>12.151480000000001</v>
      </c>
      <c r="H560" s="7">
        <v>17.75512</v>
      </c>
      <c r="I560" s="1">
        <v>776</v>
      </c>
      <c r="J560" s="1">
        <v>17.0465</v>
      </c>
      <c r="K560" s="1">
        <v>1.6735</v>
      </c>
      <c r="L560" s="1">
        <v>13.766440000000003</v>
      </c>
      <c r="M560" s="1">
        <v>20.32656</v>
      </c>
      <c r="O560" s="6">
        <f t="shared" si="40"/>
        <v>291</v>
      </c>
      <c r="P560" s="9">
        <f t="shared" si="41"/>
        <v>27.27272727272727</v>
      </c>
      <c r="Q560" s="9">
        <f t="shared" si="42"/>
        <v>13.998247878394743</v>
      </c>
      <c r="R560" s="9">
        <f t="shared" si="43"/>
        <v>17.06890521161245</v>
      </c>
      <c r="S560" s="1">
        <f t="shared" si="44"/>
        <v>0.244</v>
      </c>
    </row>
    <row r="561" spans="1:19" ht="12.75" customHeight="1">
      <c r="A561" s="4">
        <v>11</v>
      </c>
      <c r="B561" s="5" t="s">
        <v>150</v>
      </c>
      <c r="C561" s="5" t="s">
        <v>51</v>
      </c>
      <c r="D561" s="6">
        <v>10348</v>
      </c>
      <c r="E561" s="7">
        <v>21.3277</v>
      </c>
      <c r="F561" s="7">
        <v>0.6286</v>
      </c>
      <c r="G561" s="7">
        <v>20.095644</v>
      </c>
      <c r="H561" s="7">
        <v>22.559756</v>
      </c>
      <c r="I561" s="1">
        <v>7915</v>
      </c>
      <c r="J561" s="1">
        <v>20.8111</v>
      </c>
      <c r="K561" s="1">
        <v>0.713</v>
      </c>
      <c r="L561" s="1">
        <v>19.41362</v>
      </c>
      <c r="M561" s="1">
        <v>22.208579999999998</v>
      </c>
      <c r="O561" s="6">
        <f t="shared" si="40"/>
        <v>2433</v>
      </c>
      <c r="P561" s="9">
        <f t="shared" si="41"/>
        <v>23.51178971781987</v>
      </c>
      <c r="Q561" s="9">
        <f t="shared" si="42"/>
        <v>2.4222021127453988</v>
      </c>
      <c r="R561" s="9">
        <f t="shared" si="43"/>
        <v>13.42666242443524</v>
      </c>
      <c r="S561" s="1">
        <f t="shared" si="44"/>
        <v>0.08439999999999992</v>
      </c>
    </row>
    <row r="562" spans="1:19" ht="12.75" customHeight="1">
      <c r="A562" s="4">
        <v>11</v>
      </c>
      <c r="B562" s="5" t="s">
        <v>104</v>
      </c>
      <c r="C562" s="5" t="s">
        <v>51</v>
      </c>
      <c r="D562" s="6">
        <v>631</v>
      </c>
      <c r="E562" s="7">
        <v>21.5698</v>
      </c>
      <c r="F562" s="7">
        <v>1.401</v>
      </c>
      <c r="G562" s="7">
        <v>18.82384</v>
      </c>
      <c r="H562" s="7">
        <v>24.31576</v>
      </c>
      <c r="I562" s="1">
        <v>505</v>
      </c>
      <c r="J562" s="1">
        <v>20.2024</v>
      </c>
      <c r="K562" s="1">
        <v>2.4517</v>
      </c>
      <c r="L562" s="1">
        <v>15.397068</v>
      </c>
      <c r="M562" s="1">
        <v>25.007732</v>
      </c>
      <c r="O562" s="6">
        <f t="shared" si="40"/>
        <v>126</v>
      </c>
      <c r="P562" s="9">
        <f t="shared" si="41"/>
        <v>19.968304278922343</v>
      </c>
      <c r="Q562" s="9">
        <f t="shared" si="42"/>
        <v>6.339419002494227</v>
      </c>
      <c r="R562" s="9">
        <f t="shared" si="43"/>
        <v>74.99643112062813</v>
      </c>
      <c r="S562" s="1">
        <f t="shared" si="44"/>
        <v>1.0507</v>
      </c>
    </row>
    <row r="563" spans="1:19" ht="12.75" customHeight="1">
      <c r="A563" s="4">
        <v>11</v>
      </c>
      <c r="B563" s="5" t="s">
        <v>105</v>
      </c>
      <c r="C563" s="5" t="s">
        <v>51</v>
      </c>
      <c r="D563" s="6">
        <v>1094</v>
      </c>
      <c r="E563" s="7">
        <v>21.3556</v>
      </c>
      <c r="F563" s="7">
        <v>1.972</v>
      </c>
      <c r="G563" s="7">
        <v>17.490479999999998</v>
      </c>
      <c r="H563" s="7">
        <v>25.22072</v>
      </c>
      <c r="I563" s="1">
        <v>897</v>
      </c>
      <c r="J563" s="1">
        <v>20.5556</v>
      </c>
      <c r="K563" s="1">
        <v>1.8769</v>
      </c>
      <c r="L563" s="1">
        <v>16.876876</v>
      </c>
      <c r="M563" s="1">
        <v>24.234323999999997</v>
      </c>
      <c r="O563" s="6">
        <f t="shared" si="40"/>
        <v>197</v>
      </c>
      <c r="P563" s="9">
        <f t="shared" si="41"/>
        <v>18.0073126142596</v>
      </c>
      <c r="Q563" s="9">
        <f t="shared" si="42"/>
        <v>3.746090018543149</v>
      </c>
      <c r="R563" s="9">
        <f t="shared" si="43"/>
        <v>4.822515212981743</v>
      </c>
      <c r="S563" s="1">
        <f t="shared" si="44"/>
        <v>0.09509999999999996</v>
      </c>
    </row>
    <row r="564" spans="1:19" ht="12.75" customHeight="1">
      <c r="A564" s="4">
        <v>11</v>
      </c>
      <c r="B564" s="5" t="s">
        <v>96</v>
      </c>
      <c r="C564" s="5" t="s">
        <v>40</v>
      </c>
      <c r="D564" s="6">
        <v>550</v>
      </c>
      <c r="E564" s="7">
        <v>58.5303</v>
      </c>
      <c r="F564" s="7">
        <v>2.7897</v>
      </c>
      <c r="G564" s="7">
        <v>53.062487999999995</v>
      </c>
      <c r="H564" s="7">
        <v>63.998112</v>
      </c>
      <c r="I564" s="1">
        <v>473</v>
      </c>
      <c r="J564" s="1">
        <v>57.006</v>
      </c>
      <c r="K564" s="1">
        <v>3.6836</v>
      </c>
      <c r="L564" s="1">
        <v>49.786144</v>
      </c>
      <c r="M564" s="1">
        <v>64.225856</v>
      </c>
      <c r="O564" s="6">
        <f t="shared" si="40"/>
        <v>77</v>
      </c>
      <c r="P564" s="9">
        <f t="shared" si="41"/>
        <v>14.000000000000002</v>
      </c>
      <c r="Q564" s="9">
        <f t="shared" si="42"/>
        <v>2.604292135868083</v>
      </c>
      <c r="R564" s="9">
        <f t="shared" si="43"/>
        <v>32.042871993404326</v>
      </c>
      <c r="S564" s="1">
        <f t="shared" si="44"/>
        <v>0.8939000000000005</v>
      </c>
    </row>
    <row r="565" spans="1:19" ht="12.75" customHeight="1">
      <c r="A565" s="4">
        <v>11</v>
      </c>
      <c r="B565" s="5" t="s">
        <v>97</v>
      </c>
      <c r="C565" s="5" t="s">
        <v>40</v>
      </c>
      <c r="D565" s="6">
        <v>1574</v>
      </c>
      <c r="E565" s="7">
        <v>57.7076</v>
      </c>
      <c r="F565" s="7">
        <v>1.8076</v>
      </c>
      <c r="G565" s="7">
        <v>54.164704</v>
      </c>
      <c r="H565" s="7">
        <v>61.250496</v>
      </c>
      <c r="I565" s="1">
        <v>1014</v>
      </c>
      <c r="J565" s="1">
        <v>59.7575</v>
      </c>
      <c r="K565" s="1">
        <v>2.2654</v>
      </c>
      <c r="L565" s="1">
        <v>55.317316</v>
      </c>
      <c r="M565" s="1">
        <v>64.197684</v>
      </c>
      <c r="O565" s="6">
        <f t="shared" si="40"/>
        <v>560</v>
      </c>
      <c r="P565" s="9">
        <f t="shared" si="41"/>
        <v>35.57814485387548</v>
      </c>
      <c r="Q565" s="9">
        <f t="shared" si="42"/>
        <v>3.5522184253027347</v>
      </c>
      <c r="R565" s="9">
        <f t="shared" si="43"/>
        <v>25.32639964593936</v>
      </c>
      <c r="S565" s="1">
        <f t="shared" si="44"/>
        <v>0.45779999999999993</v>
      </c>
    </row>
    <row r="566" spans="1:19" ht="12.75" customHeight="1">
      <c r="A566" s="4">
        <v>11</v>
      </c>
      <c r="B566" s="5" t="s">
        <v>98</v>
      </c>
      <c r="C566" s="5" t="s">
        <v>40</v>
      </c>
      <c r="D566" s="6">
        <v>1222</v>
      </c>
      <c r="E566" s="7">
        <v>60.6933</v>
      </c>
      <c r="F566" s="7">
        <v>2.2107</v>
      </c>
      <c r="G566" s="7">
        <v>56.360328</v>
      </c>
      <c r="H566" s="7">
        <v>65.026272</v>
      </c>
      <c r="I566" s="1">
        <v>911</v>
      </c>
      <c r="J566" s="1">
        <v>59.5854</v>
      </c>
      <c r="K566" s="1">
        <v>2.4039</v>
      </c>
      <c r="L566" s="1">
        <v>54.873756</v>
      </c>
      <c r="M566" s="1">
        <v>64.297044</v>
      </c>
      <c r="O566" s="6">
        <f t="shared" si="40"/>
        <v>311</v>
      </c>
      <c r="P566" s="9">
        <f t="shared" si="41"/>
        <v>25.450081833060555</v>
      </c>
      <c r="Q566" s="9">
        <f t="shared" si="42"/>
        <v>1.8254074172931785</v>
      </c>
      <c r="R566" s="9">
        <f t="shared" si="43"/>
        <v>8.73931333966617</v>
      </c>
      <c r="S566" s="1">
        <f t="shared" si="44"/>
        <v>0.19320000000000004</v>
      </c>
    </row>
    <row r="567" spans="1:19" ht="12.75" customHeight="1">
      <c r="A567" s="4">
        <v>11</v>
      </c>
      <c r="B567" s="5" t="s">
        <v>99</v>
      </c>
      <c r="C567" s="5" t="s">
        <v>40</v>
      </c>
      <c r="D567" s="6">
        <v>957</v>
      </c>
      <c r="E567" s="7">
        <v>57.6054</v>
      </c>
      <c r="F567" s="7">
        <v>2.296</v>
      </c>
      <c r="G567" s="7">
        <v>53.10524</v>
      </c>
      <c r="H567" s="7">
        <v>62.105560000000004</v>
      </c>
      <c r="I567" s="1">
        <v>781</v>
      </c>
      <c r="J567" s="1">
        <v>56.7954</v>
      </c>
      <c r="K567" s="1">
        <v>2.4967</v>
      </c>
      <c r="L567" s="1">
        <v>51.901868</v>
      </c>
      <c r="M567" s="1">
        <v>61.688932</v>
      </c>
      <c r="O567" s="6">
        <f t="shared" si="40"/>
        <v>176</v>
      </c>
      <c r="P567" s="9">
        <f t="shared" si="41"/>
        <v>18.39080459770115</v>
      </c>
      <c r="Q567" s="9">
        <f t="shared" si="42"/>
        <v>1.4061181764209645</v>
      </c>
      <c r="R567" s="9">
        <f t="shared" si="43"/>
        <v>8.741289198606287</v>
      </c>
      <c r="S567" s="1">
        <f t="shared" si="44"/>
        <v>0.20070000000000035</v>
      </c>
    </row>
    <row r="568" spans="1:19" ht="12.75" customHeight="1">
      <c r="A568" s="4">
        <v>11</v>
      </c>
      <c r="B568" s="5" t="s">
        <v>100</v>
      </c>
      <c r="C568" s="5" t="s">
        <v>40</v>
      </c>
      <c r="D568" s="6">
        <v>1052</v>
      </c>
      <c r="E568" s="7">
        <v>54.3576</v>
      </c>
      <c r="F568" s="7">
        <v>2.0105</v>
      </c>
      <c r="G568" s="7">
        <v>50.41702</v>
      </c>
      <c r="H568" s="7">
        <v>58.298179999999995</v>
      </c>
      <c r="I568" s="1">
        <v>850</v>
      </c>
      <c r="J568" s="1">
        <v>58.3364</v>
      </c>
      <c r="K568" s="1">
        <v>2.5299</v>
      </c>
      <c r="L568" s="1">
        <v>53.377796</v>
      </c>
      <c r="M568" s="1">
        <v>63.295004</v>
      </c>
      <c r="O568" s="6">
        <f t="shared" si="40"/>
        <v>202</v>
      </c>
      <c r="P568" s="9">
        <f t="shared" si="41"/>
        <v>19.20152091254753</v>
      </c>
      <c r="Q568" s="9">
        <f t="shared" si="42"/>
        <v>7.3196756295347845</v>
      </c>
      <c r="R568" s="9">
        <f t="shared" si="43"/>
        <v>25.834369559810998</v>
      </c>
      <c r="S568" s="1">
        <f t="shared" si="44"/>
        <v>0.5194000000000001</v>
      </c>
    </row>
    <row r="569" spans="1:19" ht="12.75" customHeight="1">
      <c r="A569" s="4">
        <v>11</v>
      </c>
      <c r="B569" s="5" t="s">
        <v>149</v>
      </c>
      <c r="C569" s="5" t="s">
        <v>40</v>
      </c>
      <c r="D569" s="6">
        <v>1164</v>
      </c>
      <c r="E569" s="7">
        <v>61.7853</v>
      </c>
      <c r="F569" s="7">
        <v>2.0271</v>
      </c>
      <c r="G569" s="7">
        <v>57.812184</v>
      </c>
      <c r="H569" s="7">
        <v>65.758416</v>
      </c>
      <c r="I569" s="1">
        <v>895</v>
      </c>
      <c r="J569" s="1">
        <v>60.2471</v>
      </c>
      <c r="K569" s="1">
        <v>2.4668</v>
      </c>
      <c r="L569" s="1">
        <v>55.412172000000005</v>
      </c>
      <c r="M569" s="1">
        <v>65.08202800000001</v>
      </c>
      <c r="O569" s="6">
        <f t="shared" si="40"/>
        <v>269</v>
      </c>
      <c r="P569" s="9">
        <f t="shared" si="41"/>
        <v>23.10996563573883</v>
      </c>
      <c r="Q569" s="9">
        <f t="shared" si="42"/>
        <v>2.489588947532821</v>
      </c>
      <c r="R569" s="9">
        <f t="shared" si="43"/>
        <v>21.691085787578324</v>
      </c>
      <c r="S569" s="1">
        <f t="shared" si="44"/>
        <v>0.4397000000000002</v>
      </c>
    </row>
    <row r="570" spans="1:19" ht="12.75" customHeight="1">
      <c r="A570" s="4">
        <v>11</v>
      </c>
      <c r="B570" s="5" t="s">
        <v>101</v>
      </c>
      <c r="C570" s="5" t="s">
        <v>40</v>
      </c>
      <c r="D570" s="6">
        <v>1066</v>
      </c>
      <c r="E570" s="7">
        <v>49.3196</v>
      </c>
      <c r="F570" s="7">
        <v>2.2118</v>
      </c>
      <c r="G570" s="7">
        <v>44.984472000000004</v>
      </c>
      <c r="H570" s="7">
        <v>53.654728</v>
      </c>
      <c r="I570" s="1">
        <v>914</v>
      </c>
      <c r="J570" s="1">
        <v>51.0022</v>
      </c>
      <c r="K570" s="1">
        <v>2.6693</v>
      </c>
      <c r="L570" s="1">
        <v>45.770372</v>
      </c>
      <c r="M570" s="1">
        <v>56.234028</v>
      </c>
      <c r="O570" s="6">
        <f t="shared" si="40"/>
        <v>152</v>
      </c>
      <c r="P570" s="9">
        <f t="shared" si="41"/>
        <v>14.258911819887429</v>
      </c>
      <c r="Q570" s="9">
        <f t="shared" si="42"/>
        <v>3.411625398421724</v>
      </c>
      <c r="R570" s="9">
        <f t="shared" si="43"/>
        <v>20.684510353558167</v>
      </c>
      <c r="S570" s="1">
        <f t="shared" si="44"/>
        <v>0.4574999999999996</v>
      </c>
    </row>
    <row r="571" spans="1:19" ht="12.75" customHeight="1">
      <c r="A571" s="4">
        <v>11</v>
      </c>
      <c r="B571" s="5" t="s">
        <v>102</v>
      </c>
      <c r="C571" s="5" t="s">
        <v>40</v>
      </c>
      <c r="D571" s="6">
        <v>1696</v>
      </c>
      <c r="E571" s="7">
        <v>62.2345</v>
      </c>
      <c r="F571" s="7">
        <v>1.7103</v>
      </c>
      <c r="G571" s="7">
        <v>58.882312</v>
      </c>
      <c r="H571" s="7">
        <v>65.586688</v>
      </c>
      <c r="I571" s="1">
        <v>1297</v>
      </c>
      <c r="J571" s="1">
        <v>61.7135</v>
      </c>
      <c r="K571" s="1">
        <v>2.1097</v>
      </c>
      <c r="L571" s="1">
        <v>57.578488</v>
      </c>
      <c r="M571" s="1">
        <v>65.848512</v>
      </c>
      <c r="O571" s="6">
        <f t="shared" si="40"/>
        <v>399</v>
      </c>
      <c r="P571" s="9">
        <f t="shared" si="41"/>
        <v>23.525943396226413</v>
      </c>
      <c r="Q571" s="9">
        <f t="shared" si="42"/>
        <v>0.8371562397062622</v>
      </c>
      <c r="R571" s="9">
        <f t="shared" si="43"/>
        <v>23.352628193884126</v>
      </c>
      <c r="S571" s="1">
        <f t="shared" si="44"/>
        <v>0.3994000000000002</v>
      </c>
    </row>
    <row r="572" spans="1:19" ht="12.75" customHeight="1">
      <c r="A572" s="4">
        <v>11</v>
      </c>
      <c r="B572" s="5" t="s">
        <v>103</v>
      </c>
      <c r="C572" s="5" t="s">
        <v>40</v>
      </c>
      <c r="D572" s="6">
        <v>1067</v>
      </c>
      <c r="E572" s="7">
        <v>63.1303</v>
      </c>
      <c r="F572" s="7">
        <v>1.97</v>
      </c>
      <c r="G572" s="7">
        <v>59.2691</v>
      </c>
      <c r="H572" s="7">
        <v>66.9915</v>
      </c>
      <c r="I572" s="1">
        <v>775</v>
      </c>
      <c r="J572" s="1">
        <v>61.5379</v>
      </c>
      <c r="K572" s="1">
        <v>1.8394</v>
      </c>
      <c r="L572" s="1">
        <v>57.932676</v>
      </c>
      <c r="M572" s="1">
        <v>65.143124</v>
      </c>
      <c r="O572" s="6">
        <f t="shared" si="40"/>
        <v>292</v>
      </c>
      <c r="P572" s="9">
        <f t="shared" si="41"/>
        <v>27.366447985004687</v>
      </c>
      <c r="Q572" s="9">
        <f t="shared" si="42"/>
        <v>2.5224020795085687</v>
      </c>
      <c r="R572" s="9">
        <f t="shared" si="43"/>
        <v>6.6294416243654855</v>
      </c>
      <c r="S572" s="1">
        <f t="shared" si="44"/>
        <v>0.13060000000000005</v>
      </c>
    </row>
    <row r="573" spans="1:19" ht="12.75" customHeight="1">
      <c r="A573" s="4">
        <v>11</v>
      </c>
      <c r="B573" s="5" t="s">
        <v>150</v>
      </c>
      <c r="C573" s="5" t="s">
        <v>40</v>
      </c>
      <c r="D573" s="6">
        <v>10348</v>
      </c>
      <c r="E573" s="7">
        <v>58.1927</v>
      </c>
      <c r="F573" s="7">
        <v>0.6989</v>
      </c>
      <c r="G573" s="7">
        <v>56.822856</v>
      </c>
      <c r="H573" s="7">
        <v>59.562544</v>
      </c>
      <c r="I573" s="1">
        <v>7910</v>
      </c>
      <c r="J573" s="1">
        <v>58.4201</v>
      </c>
      <c r="K573" s="1">
        <v>0.8308</v>
      </c>
      <c r="L573" s="1">
        <v>56.791731999999996</v>
      </c>
      <c r="M573" s="1">
        <v>60.048468</v>
      </c>
      <c r="O573" s="6">
        <f t="shared" si="40"/>
        <v>2438</v>
      </c>
      <c r="P573" s="9">
        <f t="shared" si="41"/>
        <v>23.56010823347507</v>
      </c>
      <c r="Q573" s="9">
        <f t="shared" si="42"/>
        <v>0.3907706636743025</v>
      </c>
      <c r="R573" s="9">
        <f t="shared" si="43"/>
        <v>18.872513950493637</v>
      </c>
      <c r="S573" s="1">
        <f t="shared" si="44"/>
        <v>0.13190000000000004</v>
      </c>
    </row>
    <row r="574" spans="1:19" ht="12.75" customHeight="1">
      <c r="A574" s="4">
        <v>11</v>
      </c>
      <c r="B574" s="5" t="s">
        <v>104</v>
      </c>
      <c r="C574" s="5" t="s">
        <v>40</v>
      </c>
      <c r="D574" s="6">
        <v>631</v>
      </c>
      <c r="E574" s="7">
        <v>55.907</v>
      </c>
      <c r="F574" s="7">
        <v>2.1515</v>
      </c>
      <c r="G574" s="7">
        <v>51.690059999999995</v>
      </c>
      <c r="H574" s="7">
        <v>60.12394</v>
      </c>
      <c r="I574" s="1">
        <v>505</v>
      </c>
      <c r="J574" s="1">
        <v>52.8306</v>
      </c>
      <c r="K574" s="1">
        <v>2.6892</v>
      </c>
      <c r="L574" s="1">
        <v>47.559768</v>
      </c>
      <c r="M574" s="1">
        <v>58.101431999999996</v>
      </c>
      <c r="O574" s="6">
        <f t="shared" si="40"/>
        <v>126</v>
      </c>
      <c r="P574" s="9">
        <f t="shared" si="41"/>
        <v>19.968304278922343</v>
      </c>
      <c r="Q574" s="9">
        <f t="shared" si="42"/>
        <v>5.502709857441823</v>
      </c>
      <c r="R574" s="9">
        <f t="shared" si="43"/>
        <v>24.991866139902395</v>
      </c>
      <c r="S574" s="1">
        <f t="shared" si="44"/>
        <v>0.5377000000000001</v>
      </c>
    </row>
    <row r="575" spans="1:19" ht="12.75" customHeight="1">
      <c r="A575" s="4">
        <v>11</v>
      </c>
      <c r="B575" s="5" t="s">
        <v>105</v>
      </c>
      <c r="C575" s="5" t="s">
        <v>40</v>
      </c>
      <c r="D575" s="6">
        <v>1094</v>
      </c>
      <c r="E575" s="7">
        <v>55.8447</v>
      </c>
      <c r="F575" s="7">
        <v>1.8199</v>
      </c>
      <c r="G575" s="7">
        <v>52.277696000000006</v>
      </c>
      <c r="H575" s="7">
        <v>59.411704</v>
      </c>
      <c r="I575" s="1">
        <v>897</v>
      </c>
      <c r="J575" s="1">
        <v>58.1119</v>
      </c>
      <c r="K575" s="1">
        <v>2.6673</v>
      </c>
      <c r="L575" s="1">
        <v>52.883992</v>
      </c>
      <c r="M575" s="1">
        <v>63.339808</v>
      </c>
      <c r="O575" s="6">
        <f t="shared" si="40"/>
        <v>197</v>
      </c>
      <c r="P575" s="9">
        <f t="shared" si="41"/>
        <v>18.0073126142596</v>
      </c>
      <c r="Q575" s="9">
        <f t="shared" si="42"/>
        <v>4.0598302077009905</v>
      </c>
      <c r="R575" s="9">
        <f t="shared" si="43"/>
        <v>46.56299796692125</v>
      </c>
      <c r="S575" s="1">
        <f t="shared" si="44"/>
        <v>0.8473999999999998</v>
      </c>
    </row>
    <row r="576" spans="1:19" ht="12.75" customHeight="1">
      <c r="A576" s="4">
        <v>11</v>
      </c>
      <c r="B576" s="5" t="s">
        <v>96</v>
      </c>
      <c r="C576" s="5" t="s">
        <v>41</v>
      </c>
      <c r="D576" s="6">
        <v>550</v>
      </c>
      <c r="E576" s="7">
        <v>9.7203</v>
      </c>
      <c r="F576" s="7">
        <v>1.4215</v>
      </c>
      <c r="G576" s="7">
        <v>6.93416</v>
      </c>
      <c r="H576" s="7">
        <v>12.50644</v>
      </c>
      <c r="I576" s="1">
        <v>473</v>
      </c>
      <c r="J576" s="1">
        <v>7.0593</v>
      </c>
      <c r="K576" s="1">
        <v>1.5647</v>
      </c>
      <c r="L576" s="1">
        <v>3.9924880000000003</v>
      </c>
      <c r="M576" s="1">
        <v>10.126112000000001</v>
      </c>
      <c r="O576" s="6">
        <f t="shared" si="40"/>
        <v>77</v>
      </c>
      <c r="P576" s="9">
        <f t="shared" si="41"/>
        <v>14.000000000000002</v>
      </c>
      <c r="Q576" s="9">
        <f t="shared" si="42"/>
        <v>27.37569828091725</v>
      </c>
      <c r="R576" s="9">
        <f t="shared" si="43"/>
        <v>10.07386563489272</v>
      </c>
      <c r="S576" s="1">
        <f t="shared" si="44"/>
        <v>0.1432</v>
      </c>
    </row>
    <row r="577" spans="1:19" ht="12.75" customHeight="1">
      <c r="A577" s="4">
        <v>11</v>
      </c>
      <c r="B577" s="5" t="s">
        <v>97</v>
      </c>
      <c r="C577" s="5" t="s">
        <v>41</v>
      </c>
      <c r="D577" s="6">
        <v>1574</v>
      </c>
      <c r="E577" s="7">
        <v>9.7572</v>
      </c>
      <c r="F577" s="7">
        <v>0.7377</v>
      </c>
      <c r="G577" s="7">
        <v>8.311307999999999</v>
      </c>
      <c r="H577" s="7">
        <v>11.203092</v>
      </c>
      <c r="I577" s="1">
        <v>1014</v>
      </c>
      <c r="J577" s="1">
        <v>10.5433</v>
      </c>
      <c r="K577" s="1">
        <v>1.0947</v>
      </c>
      <c r="L577" s="1">
        <v>8.397688</v>
      </c>
      <c r="M577" s="1">
        <v>12.688912</v>
      </c>
      <c r="O577" s="6">
        <f t="shared" si="40"/>
        <v>560</v>
      </c>
      <c r="P577" s="9">
        <f t="shared" si="41"/>
        <v>35.57814485387548</v>
      </c>
      <c r="Q577" s="9">
        <f t="shared" si="42"/>
        <v>8.056614602549924</v>
      </c>
      <c r="R577" s="9">
        <f t="shared" si="43"/>
        <v>48.393655957706386</v>
      </c>
      <c r="S577" s="1">
        <f t="shared" si="44"/>
        <v>0.35700000000000004</v>
      </c>
    </row>
    <row r="578" spans="1:19" ht="12.75" customHeight="1">
      <c r="A578" s="4">
        <v>11</v>
      </c>
      <c r="B578" s="5" t="s">
        <v>98</v>
      </c>
      <c r="C578" s="5" t="s">
        <v>41</v>
      </c>
      <c r="D578" s="6">
        <v>1222</v>
      </c>
      <c r="E578" s="7">
        <v>10.4869</v>
      </c>
      <c r="F578" s="7">
        <v>1.058</v>
      </c>
      <c r="G578" s="7">
        <v>8.41322</v>
      </c>
      <c r="H578" s="7">
        <v>12.56058</v>
      </c>
      <c r="I578" s="1">
        <v>910</v>
      </c>
      <c r="J578" s="1">
        <v>12.1527</v>
      </c>
      <c r="K578" s="1">
        <v>1.1332</v>
      </c>
      <c r="L578" s="1">
        <v>9.931628</v>
      </c>
      <c r="M578" s="1">
        <v>14.373771999999999</v>
      </c>
      <c r="O578" s="6">
        <f t="shared" si="40"/>
        <v>312</v>
      </c>
      <c r="P578" s="9">
        <f t="shared" si="41"/>
        <v>25.53191489361702</v>
      </c>
      <c r="Q578" s="9">
        <f t="shared" si="42"/>
        <v>15.884579809095149</v>
      </c>
      <c r="R578" s="9">
        <f t="shared" si="43"/>
        <v>7.107750472589785</v>
      </c>
      <c r="S578" s="1">
        <f t="shared" si="44"/>
        <v>0.07519999999999993</v>
      </c>
    </row>
    <row r="579" spans="1:19" ht="12.75" customHeight="1">
      <c r="A579" s="4">
        <v>11</v>
      </c>
      <c r="B579" s="5" t="s">
        <v>99</v>
      </c>
      <c r="C579" s="5" t="s">
        <v>41</v>
      </c>
      <c r="D579" s="6">
        <v>957</v>
      </c>
      <c r="E579" s="7">
        <v>10.4886</v>
      </c>
      <c r="F579" s="7">
        <v>1.2577</v>
      </c>
      <c r="G579" s="7">
        <v>8.023508</v>
      </c>
      <c r="H579" s="7">
        <v>12.953692</v>
      </c>
      <c r="I579" s="1">
        <v>781</v>
      </c>
      <c r="J579" s="1">
        <v>14.652</v>
      </c>
      <c r="K579" s="1">
        <v>1.7023</v>
      </c>
      <c r="L579" s="1">
        <v>11.315491999999999</v>
      </c>
      <c r="M579" s="1">
        <v>17.988508</v>
      </c>
      <c r="O579" s="6">
        <f t="shared" si="40"/>
        <v>176</v>
      </c>
      <c r="P579" s="9">
        <f t="shared" si="41"/>
        <v>18.39080459770115</v>
      </c>
      <c r="Q579" s="9">
        <f t="shared" si="42"/>
        <v>39.694525484812075</v>
      </c>
      <c r="R579" s="9">
        <f t="shared" si="43"/>
        <v>35.35024250616203</v>
      </c>
      <c r="S579" s="1">
        <f t="shared" si="44"/>
        <v>0.4445999999999999</v>
      </c>
    </row>
    <row r="580" spans="1:19" ht="12.75" customHeight="1">
      <c r="A580" s="4">
        <v>11</v>
      </c>
      <c r="B580" s="5" t="s">
        <v>100</v>
      </c>
      <c r="C580" s="5" t="s">
        <v>41</v>
      </c>
      <c r="D580" s="6">
        <v>1051</v>
      </c>
      <c r="E580" s="7">
        <v>10.0224</v>
      </c>
      <c r="F580" s="7">
        <v>1.0987</v>
      </c>
      <c r="G580" s="7">
        <v>7.868948</v>
      </c>
      <c r="H580" s="7">
        <v>12.175851999999999</v>
      </c>
      <c r="I580" s="1">
        <v>850</v>
      </c>
      <c r="J580" s="1">
        <v>10.5073</v>
      </c>
      <c r="K580" s="1">
        <v>1.3716</v>
      </c>
      <c r="L580" s="1">
        <v>7.818964000000001</v>
      </c>
      <c r="M580" s="1">
        <v>13.195636</v>
      </c>
      <c r="O580" s="6">
        <f aca="true" t="shared" si="45" ref="O580:O643">(D580-I580)</f>
        <v>201</v>
      </c>
      <c r="P580" s="9">
        <f aca="true" t="shared" si="46" ref="P580:P643">(O580/D580)*100</f>
        <v>19.12464319695528</v>
      </c>
      <c r="Q580" s="9">
        <f aca="true" t="shared" si="47" ref="Q580:Q643">ABS(((J580-E580)/E580)*100)</f>
        <v>4.838162515964255</v>
      </c>
      <c r="R580" s="9">
        <f aca="true" t="shared" si="48" ref="R580:R643">ABS(((K580-F580)/F580)*100)</f>
        <v>24.838445435514693</v>
      </c>
      <c r="S580" s="1">
        <f aca="true" t="shared" si="49" ref="S580:S643">(R580/100)*F580</f>
        <v>0.2728999999999999</v>
      </c>
    </row>
    <row r="581" spans="1:19" ht="12.75" customHeight="1">
      <c r="A581" s="4">
        <v>11</v>
      </c>
      <c r="B581" s="5" t="s">
        <v>149</v>
      </c>
      <c r="C581" s="5" t="s">
        <v>41</v>
      </c>
      <c r="D581" s="6">
        <v>1164</v>
      </c>
      <c r="E581" s="7">
        <v>10.5944</v>
      </c>
      <c r="F581" s="7">
        <v>1.0181</v>
      </c>
      <c r="G581" s="7">
        <v>8.598924</v>
      </c>
      <c r="H581" s="7">
        <v>12.589876</v>
      </c>
      <c r="I581" s="1">
        <v>895</v>
      </c>
      <c r="J581" s="1">
        <v>14.2037</v>
      </c>
      <c r="K581" s="1">
        <v>1.3283</v>
      </c>
      <c r="L581" s="1">
        <v>11.600232</v>
      </c>
      <c r="M581" s="1">
        <v>16.807168</v>
      </c>
      <c r="O581" s="6">
        <f t="shared" si="45"/>
        <v>269</v>
      </c>
      <c r="P581" s="9">
        <f t="shared" si="46"/>
        <v>23.10996563573883</v>
      </c>
      <c r="Q581" s="9">
        <f t="shared" si="47"/>
        <v>34.06799818772181</v>
      </c>
      <c r="R581" s="9">
        <f t="shared" si="48"/>
        <v>30.468519791768983</v>
      </c>
      <c r="S581" s="1">
        <f t="shared" si="49"/>
        <v>0.31020000000000003</v>
      </c>
    </row>
    <row r="582" spans="1:19" ht="12.75" customHeight="1">
      <c r="A582" s="4">
        <v>11</v>
      </c>
      <c r="B582" s="5" t="s">
        <v>101</v>
      </c>
      <c r="C582" s="5" t="s">
        <v>41</v>
      </c>
      <c r="D582" s="6">
        <v>1066</v>
      </c>
      <c r="E582" s="7">
        <v>10.3915</v>
      </c>
      <c r="F582" s="7">
        <v>1.1381</v>
      </c>
      <c r="G582" s="7">
        <v>8.160824000000002</v>
      </c>
      <c r="H582" s="7">
        <v>12.622176</v>
      </c>
      <c r="I582" s="1">
        <v>914</v>
      </c>
      <c r="J582" s="1">
        <v>10.0271</v>
      </c>
      <c r="K582" s="1">
        <v>1.5264</v>
      </c>
      <c r="L582" s="1">
        <v>7.035356000000001</v>
      </c>
      <c r="M582" s="1">
        <v>13.018844000000001</v>
      </c>
      <c r="O582" s="6">
        <f t="shared" si="45"/>
        <v>152</v>
      </c>
      <c r="P582" s="9">
        <f t="shared" si="46"/>
        <v>14.258911819887429</v>
      </c>
      <c r="Q582" s="9">
        <f t="shared" si="47"/>
        <v>3.506712216715583</v>
      </c>
      <c r="R582" s="9">
        <f t="shared" si="48"/>
        <v>34.11826728758458</v>
      </c>
      <c r="S582" s="1">
        <f t="shared" si="49"/>
        <v>0.3883000000000001</v>
      </c>
    </row>
    <row r="583" spans="1:19" ht="12.75" customHeight="1">
      <c r="A583" s="4">
        <v>11</v>
      </c>
      <c r="B583" s="5" t="s">
        <v>102</v>
      </c>
      <c r="C583" s="5" t="s">
        <v>41</v>
      </c>
      <c r="D583" s="6">
        <v>1696</v>
      </c>
      <c r="E583" s="7">
        <v>12.8043</v>
      </c>
      <c r="F583" s="7">
        <v>1.0212</v>
      </c>
      <c r="G583" s="7">
        <v>10.802748</v>
      </c>
      <c r="H583" s="7">
        <v>14.805852</v>
      </c>
      <c r="I583" s="1">
        <v>1297</v>
      </c>
      <c r="J583" s="1">
        <v>12.7724</v>
      </c>
      <c r="K583" s="1">
        <v>1.0303</v>
      </c>
      <c r="L583" s="1">
        <v>10.753012</v>
      </c>
      <c r="M583" s="1">
        <v>14.791787999999999</v>
      </c>
      <c r="O583" s="6">
        <f t="shared" si="45"/>
        <v>399</v>
      </c>
      <c r="P583" s="9">
        <f t="shared" si="46"/>
        <v>23.525943396226413</v>
      </c>
      <c r="Q583" s="9">
        <f t="shared" si="47"/>
        <v>0.24913505619206253</v>
      </c>
      <c r="R583" s="9">
        <f t="shared" si="48"/>
        <v>0.8911084998041408</v>
      </c>
      <c r="S583" s="1">
        <f t="shared" si="49"/>
        <v>0.009099999999999886</v>
      </c>
    </row>
    <row r="584" spans="1:19" ht="12.75" customHeight="1">
      <c r="A584" s="4">
        <v>11</v>
      </c>
      <c r="B584" s="5" t="s">
        <v>103</v>
      </c>
      <c r="C584" s="5" t="s">
        <v>41</v>
      </c>
      <c r="D584" s="6">
        <v>1067</v>
      </c>
      <c r="E584" s="7">
        <v>13.9906</v>
      </c>
      <c r="F584" s="7">
        <v>1.1622</v>
      </c>
      <c r="G584" s="7">
        <v>11.712688</v>
      </c>
      <c r="H584" s="7">
        <v>16.268512</v>
      </c>
      <c r="I584" s="1">
        <v>775</v>
      </c>
      <c r="J584" s="1">
        <v>12.9366</v>
      </c>
      <c r="K584" s="1">
        <v>1.1217</v>
      </c>
      <c r="L584" s="1">
        <v>10.738068</v>
      </c>
      <c r="M584" s="1">
        <v>15.135132</v>
      </c>
      <c r="O584" s="6">
        <f t="shared" si="45"/>
        <v>292</v>
      </c>
      <c r="P584" s="9">
        <f t="shared" si="46"/>
        <v>27.366447985004687</v>
      </c>
      <c r="Q584" s="9">
        <f t="shared" si="47"/>
        <v>7.533629722813891</v>
      </c>
      <c r="R584" s="9">
        <f t="shared" si="48"/>
        <v>3.4847702632937514</v>
      </c>
      <c r="S584" s="1">
        <f t="shared" si="49"/>
        <v>0.04049999999999998</v>
      </c>
    </row>
    <row r="585" spans="1:19" ht="12.75" customHeight="1">
      <c r="A585" s="4">
        <v>11</v>
      </c>
      <c r="B585" s="5" t="s">
        <v>150</v>
      </c>
      <c r="C585" s="5" t="s">
        <v>41</v>
      </c>
      <c r="D585" s="6">
        <v>10347</v>
      </c>
      <c r="E585" s="7">
        <v>11.0364</v>
      </c>
      <c r="F585" s="7">
        <v>0.3668</v>
      </c>
      <c r="G585" s="7">
        <v>10.317472</v>
      </c>
      <c r="H585" s="7">
        <v>11.755328</v>
      </c>
      <c r="I585" s="1">
        <v>7909</v>
      </c>
      <c r="J585" s="1">
        <v>11.8162</v>
      </c>
      <c r="K585" s="1">
        <v>0.4457</v>
      </c>
      <c r="L585" s="1">
        <v>10.942628000000001</v>
      </c>
      <c r="M585" s="1">
        <v>12.689772</v>
      </c>
      <c r="O585" s="6">
        <f t="shared" si="45"/>
        <v>2438</v>
      </c>
      <c r="P585" s="9">
        <f t="shared" si="46"/>
        <v>23.562385232434522</v>
      </c>
      <c r="Q585" s="9">
        <f t="shared" si="47"/>
        <v>7.0657098329165295</v>
      </c>
      <c r="R585" s="9">
        <f t="shared" si="48"/>
        <v>21.510359869138487</v>
      </c>
      <c r="S585" s="1">
        <f t="shared" si="49"/>
        <v>0.07889999999999997</v>
      </c>
    </row>
    <row r="586" spans="1:19" ht="12.75" customHeight="1">
      <c r="A586" s="4">
        <v>11</v>
      </c>
      <c r="B586" s="5" t="s">
        <v>104</v>
      </c>
      <c r="C586" s="5" t="s">
        <v>41</v>
      </c>
      <c r="D586" s="6">
        <v>631</v>
      </c>
      <c r="E586" s="7">
        <v>11.4974</v>
      </c>
      <c r="F586" s="7">
        <v>1.9869</v>
      </c>
      <c r="G586" s="7">
        <v>7.603076000000001</v>
      </c>
      <c r="H586" s="7">
        <v>15.391724</v>
      </c>
      <c r="I586" s="1">
        <v>505</v>
      </c>
      <c r="J586" s="1">
        <v>8.7367</v>
      </c>
      <c r="K586" s="1">
        <v>1.4779</v>
      </c>
      <c r="L586" s="1">
        <v>5.840016</v>
      </c>
      <c r="M586" s="1">
        <v>11.633384000000001</v>
      </c>
      <c r="O586" s="6">
        <f t="shared" si="45"/>
        <v>126</v>
      </c>
      <c r="P586" s="9">
        <f t="shared" si="46"/>
        <v>19.968304278922343</v>
      </c>
      <c r="Q586" s="9">
        <f t="shared" si="47"/>
        <v>24.011515647015845</v>
      </c>
      <c r="R586" s="9">
        <f t="shared" si="48"/>
        <v>25.617796567517242</v>
      </c>
      <c r="S586" s="1">
        <f t="shared" si="49"/>
        <v>0.5090000000000001</v>
      </c>
    </row>
    <row r="587" spans="1:19" ht="12.75" customHeight="1">
      <c r="A587" s="4">
        <v>11</v>
      </c>
      <c r="B587" s="5" t="s">
        <v>105</v>
      </c>
      <c r="C587" s="5" t="s">
        <v>41</v>
      </c>
      <c r="D587" s="6">
        <v>1094</v>
      </c>
      <c r="E587" s="7">
        <v>6.0046</v>
      </c>
      <c r="F587" s="7">
        <v>0.8183</v>
      </c>
      <c r="G587" s="7">
        <v>4.400732</v>
      </c>
      <c r="H587" s="7">
        <v>7.608468</v>
      </c>
      <c r="I587" s="1">
        <v>896</v>
      </c>
      <c r="J587" s="1">
        <v>7.1257</v>
      </c>
      <c r="K587" s="1">
        <v>0.9934</v>
      </c>
      <c r="L587" s="1">
        <v>5.178636</v>
      </c>
      <c r="M587" s="1">
        <v>9.072764</v>
      </c>
      <c r="O587" s="6">
        <f t="shared" si="45"/>
        <v>198</v>
      </c>
      <c r="P587" s="9">
        <f t="shared" si="46"/>
        <v>18.09872029250457</v>
      </c>
      <c r="Q587" s="9">
        <f t="shared" si="47"/>
        <v>18.670685807547553</v>
      </c>
      <c r="R587" s="9">
        <f t="shared" si="48"/>
        <v>21.398020285958687</v>
      </c>
      <c r="S587" s="1">
        <f t="shared" si="49"/>
        <v>0.17509999999999992</v>
      </c>
    </row>
    <row r="588" spans="1:19" ht="12.75" customHeight="1">
      <c r="A588" s="4">
        <v>11</v>
      </c>
      <c r="B588" s="5" t="s">
        <v>96</v>
      </c>
      <c r="C588" s="5" t="s">
        <v>8</v>
      </c>
      <c r="D588" s="6">
        <v>548</v>
      </c>
      <c r="E588" s="7">
        <v>37.3065</v>
      </c>
      <c r="F588" s="7">
        <v>3.2644</v>
      </c>
      <c r="G588" s="7">
        <v>30.908276</v>
      </c>
      <c r="H588" s="7">
        <v>43.704724</v>
      </c>
      <c r="I588" s="1">
        <v>473</v>
      </c>
      <c r="J588" s="1">
        <v>35.0264</v>
      </c>
      <c r="K588" s="1">
        <v>3.0316</v>
      </c>
      <c r="L588" s="1">
        <v>29.084464000000004</v>
      </c>
      <c r="M588" s="1">
        <v>40.968336</v>
      </c>
      <c r="O588" s="6">
        <f t="shared" si="45"/>
        <v>75</v>
      </c>
      <c r="P588" s="9">
        <f t="shared" si="46"/>
        <v>13.686131386861314</v>
      </c>
      <c r="Q588" s="9">
        <f t="shared" si="47"/>
        <v>6.111803573103876</v>
      </c>
      <c r="R588" s="9">
        <f t="shared" si="48"/>
        <v>7.1314789854184575</v>
      </c>
      <c r="S588" s="1">
        <f t="shared" si="49"/>
        <v>0.23280000000000015</v>
      </c>
    </row>
    <row r="589" spans="1:19" ht="12.75" customHeight="1">
      <c r="A589" s="4">
        <v>11</v>
      </c>
      <c r="B589" s="5" t="s">
        <v>97</v>
      </c>
      <c r="C589" s="5" t="s">
        <v>8</v>
      </c>
      <c r="D589" s="6">
        <v>1574</v>
      </c>
      <c r="E589" s="7">
        <v>32.9624</v>
      </c>
      <c r="F589" s="7">
        <v>1.6347</v>
      </c>
      <c r="G589" s="7">
        <v>29.758388000000004</v>
      </c>
      <c r="H589" s="7">
        <v>36.166412</v>
      </c>
      <c r="I589" s="1">
        <v>1014</v>
      </c>
      <c r="J589" s="1">
        <v>33.8715</v>
      </c>
      <c r="K589" s="1">
        <v>1.906</v>
      </c>
      <c r="L589" s="1">
        <v>30.13574</v>
      </c>
      <c r="M589" s="1">
        <v>37.60726</v>
      </c>
      <c r="O589" s="6">
        <f t="shared" si="45"/>
        <v>560</v>
      </c>
      <c r="P589" s="9">
        <f t="shared" si="46"/>
        <v>35.57814485387548</v>
      </c>
      <c r="Q589" s="9">
        <f t="shared" si="47"/>
        <v>2.7579909229910293</v>
      </c>
      <c r="R589" s="9">
        <f t="shared" si="48"/>
        <v>16.596317367100987</v>
      </c>
      <c r="S589" s="1">
        <f t="shared" si="49"/>
        <v>0.2712999999999999</v>
      </c>
    </row>
    <row r="590" spans="1:19" ht="12.75" customHeight="1">
      <c r="A590" s="4">
        <v>11</v>
      </c>
      <c r="B590" s="5" t="s">
        <v>98</v>
      </c>
      <c r="C590" s="5" t="s">
        <v>8</v>
      </c>
      <c r="D590" s="6">
        <v>1220</v>
      </c>
      <c r="E590" s="7">
        <v>32.0944</v>
      </c>
      <c r="F590" s="7">
        <v>1.7955</v>
      </c>
      <c r="G590" s="7">
        <v>28.57522</v>
      </c>
      <c r="H590" s="7">
        <v>35.61358</v>
      </c>
      <c r="I590" s="1">
        <v>908</v>
      </c>
      <c r="J590" s="1">
        <v>35.058</v>
      </c>
      <c r="K590" s="1">
        <v>2.1183</v>
      </c>
      <c r="L590" s="1">
        <v>30.906132</v>
      </c>
      <c r="M590" s="1">
        <v>39.209868</v>
      </c>
      <c r="O590" s="6">
        <f t="shared" si="45"/>
        <v>312</v>
      </c>
      <c r="P590" s="9">
        <f t="shared" si="46"/>
        <v>25.573770491803277</v>
      </c>
      <c r="Q590" s="9">
        <f t="shared" si="47"/>
        <v>9.234009671469165</v>
      </c>
      <c r="R590" s="9">
        <f t="shared" si="48"/>
        <v>17.978279030910606</v>
      </c>
      <c r="S590" s="1">
        <f t="shared" si="49"/>
        <v>0.3228</v>
      </c>
    </row>
    <row r="591" spans="1:19" ht="12.75" customHeight="1">
      <c r="A591" s="4">
        <v>11</v>
      </c>
      <c r="B591" s="5" t="s">
        <v>99</v>
      </c>
      <c r="C591" s="5" t="s">
        <v>8</v>
      </c>
      <c r="D591" s="6">
        <v>955</v>
      </c>
      <c r="E591" s="7">
        <v>29.5371</v>
      </c>
      <c r="F591" s="7">
        <v>1.7245</v>
      </c>
      <c r="G591" s="7">
        <v>26.15708</v>
      </c>
      <c r="H591" s="7">
        <v>32.91712</v>
      </c>
      <c r="I591" s="1">
        <v>780</v>
      </c>
      <c r="J591" s="1">
        <v>29.1484</v>
      </c>
      <c r="K591" s="1">
        <v>1.6549</v>
      </c>
      <c r="L591" s="1">
        <v>25.904795999999997</v>
      </c>
      <c r="M591" s="1">
        <v>32.392004</v>
      </c>
      <c r="O591" s="6">
        <f t="shared" si="45"/>
        <v>175</v>
      </c>
      <c r="P591" s="9">
        <f t="shared" si="46"/>
        <v>18.32460732984293</v>
      </c>
      <c r="Q591" s="9">
        <f t="shared" si="47"/>
        <v>1.3159721164230749</v>
      </c>
      <c r="R591" s="9">
        <f t="shared" si="48"/>
        <v>4.035952449985496</v>
      </c>
      <c r="S591" s="1">
        <f t="shared" si="49"/>
        <v>0.06959999999999987</v>
      </c>
    </row>
    <row r="592" spans="1:19" ht="12.75" customHeight="1">
      <c r="A592" s="4">
        <v>11</v>
      </c>
      <c r="B592" s="5" t="s">
        <v>100</v>
      </c>
      <c r="C592" s="5" t="s">
        <v>8</v>
      </c>
      <c r="D592" s="6">
        <v>1052</v>
      </c>
      <c r="E592" s="7">
        <v>25.0824</v>
      </c>
      <c r="F592" s="7">
        <v>1.6172</v>
      </c>
      <c r="G592" s="7">
        <v>21.912688</v>
      </c>
      <c r="H592" s="7">
        <v>28.252112</v>
      </c>
      <c r="I592" s="1">
        <v>849</v>
      </c>
      <c r="J592" s="1">
        <v>28.7084</v>
      </c>
      <c r="K592" s="1">
        <v>1.6177</v>
      </c>
      <c r="L592" s="1">
        <v>25.537708000000002</v>
      </c>
      <c r="M592" s="1">
        <v>31.879092</v>
      </c>
      <c r="O592" s="6">
        <f t="shared" si="45"/>
        <v>203</v>
      </c>
      <c r="P592" s="9">
        <f t="shared" si="46"/>
        <v>19.29657794676806</v>
      </c>
      <c r="Q592" s="9">
        <f t="shared" si="47"/>
        <v>14.456351864255417</v>
      </c>
      <c r="R592" s="9">
        <f t="shared" si="48"/>
        <v>0.030917635419239736</v>
      </c>
      <c r="S592" s="1">
        <f t="shared" si="49"/>
        <v>0.0004999999999999449</v>
      </c>
    </row>
    <row r="593" spans="1:19" ht="12.75" customHeight="1">
      <c r="A593" s="4">
        <v>11</v>
      </c>
      <c r="B593" s="5" t="s">
        <v>149</v>
      </c>
      <c r="C593" s="5" t="s">
        <v>8</v>
      </c>
      <c r="D593" s="6">
        <v>1164</v>
      </c>
      <c r="E593" s="7">
        <v>28.7383</v>
      </c>
      <c r="F593" s="7">
        <v>1.7891</v>
      </c>
      <c r="G593" s="7">
        <v>25.231664</v>
      </c>
      <c r="H593" s="7">
        <v>32.244935999999996</v>
      </c>
      <c r="I593" s="1">
        <v>895</v>
      </c>
      <c r="J593" s="1">
        <v>29.2253</v>
      </c>
      <c r="K593" s="1">
        <v>1.9625</v>
      </c>
      <c r="L593" s="1">
        <v>25.378800000000002</v>
      </c>
      <c r="M593" s="1">
        <v>33.0718</v>
      </c>
      <c r="O593" s="6">
        <f t="shared" si="45"/>
        <v>269</v>
      </c>
      <c r="P593" s="9">
        <f t="shared" si="46"/>
        <v>23.10996563573883</v>
      </c>
      <c r="Q593" s="9">
        <f t="shared" si="47"/>
        <v>1.6946026730878372</v>
      </c>
      <c r="R593" s="9">
        <f t="shared" si="48"/>
        <v>9.69202392264267</v>
      </c>
      <c r="S593" s="1">
        <f t="shared" si="49"/>
        <v>0.1734</v>
      </c>
    </row>
    <row r="594" spans="1:19" ht="12.75" customHeight="1">
      <c r="A594" s="4">
        <v>11</v>
      </c>
      <c r="B594" s="5" t="s">
        <v>101</v>
      </c>
      <c r="C594" s="5" t="s">
        <v>8</v>
      </c>
      <c r="D594" s="6">
        <v>1065</v>
      </c>
      <c r="E594" s="7">
        <v>24.0057</v>
      </c>
      <c r="F594" s="7">
        <v>1.9507</v>
      </c>
      <c r="G594" s="7">
        <v>20.182328000000002</v>
      </c>
      <c r="H594" s="7">
        <v>27.829072</v>
      </c>
      <c r="I594" s="1">
        <v>914</v>
      </c>
      <c r="J594" s="1">
        <v>26.4161</v>
      </c>
      <c r="K594" s="1">
        <v>2.3723</v>
      </c>
      <c r="L594" s="1">
        <v>21.766392</v>
      </c>
      <c r="M594" s="1">
        <v>31.065808</v>
      </c>
      <c r="O594" s="6">
        <f t="shared" si="45"/>
        <v>151</v>
      </c>
      <c r="P594" s="9">
        <f t="shared" si="46"/>
        <v>14.178403755868544</v>
      </c>
      <c r="Q594" s="9">
        <f t="shared" si="47"/>
        <v>10.04094860803892</v>
      </c>
      <c r="R594" s="9">
        <f t="shared" si="48"/>
        <v>21.612754395857895</v>
      </c>
      <c r="S594" s="1">
        <f t="shared" si="49"/>
        <v>0.4216</v>
      </c>
    </row>
    <row r="595" spans="1:19" ht="12.75" customHeight="1">
      <c r="A595" s="4">
        <v>11</v>
      </c>
      <c r="B595" s="5" t="s">
        <v>102</v>
      </c>
      <c r="C595" s="5" t="s">
        <v>8</v>
      </c>
      <c r="D595" s="6">
        <v>1694</v>
      </c>
      <c r="E595" s="7">
        <v>29.2898</v>
      </c>
      <c r="F595" s="7">
        <v>1.2857</v>
      </c>
      <c r="G595" s="7">
        <v>26.769828</v>
      </c>
      <c r="H595" s="7">
        <v>31.809772</v>
      </c>
      <c r="I595" s="1">
        <v>1292</v>
      </c>
      <c r="J595" s="1">
        <v>29.1958</v>
      </c>
      <c r="K595" s="1">
        <v>1.7715</v>
      </c>
      <c r="L595" s="1">
        <v>25.72366</v>
      </c>
      <c r="M595" s="1">
        <v>32.66794</v>
      </c>
      <c r="O595" s="6">
        <f t="shared" si="45"/>
        <v>402</v>
      </c>
      <c r="P595" s="9">
        <f t="shared" si="46"/>
        <v>23.73081463990555</v>
      </c>
      <c r="Q595" s="9">
        <f t="shared" si="47"/>
        <v>0.3209308359906903</v>
      </c>
      <c r="R595" s="9">
        <f t="shared" si="48"/>
        <v>37.78486427626974</v>
      </c>
      <c r="S595" s="1">
        <f t="shared" si="49"/>
        <v>0.4858</v>
      </c>
    </row>
    <row r="596" spans="1:19" ht="12.75" customHeight="1">
      <c r="A596" s="4">
        <v>11</v>
      </c>
      <c r="B596" s="5" t="s">
        <v>103</v>
      </c>
      <c r="C596" s="5" t="s">
        <v>8</v>
      </c>
      <c r="D596" s="6">
        <v>1067</v>
      </c>
      <c r="E596" s="7">
        <v>31.4146</v>
      </c>
      <c r="F596" s="7">
        <v>1.8292</v>
      </c>
      <c r="G596" s="7">
        <v>27.829368</v>
      </c>
      <c r="H596" s="7">
        <v>34.999832</v>
      </c>
      <c r="I596" s="1">
        <v>774</v>
      </c>
      <c r="J596" s="1">
        <v>34.9522</v>
      </c>
      <c r="K596" s="1">
        <v>1.7646</v>
      </c>
      <c r="L596" s="1">
        <v>31.493584</v>
      </c>
      <c r="M596" s="1">
        <v>38.410816</v>
      </c>
      <c r="O596" s="6">
        <f t="shared" si="45"/>
        <v>293</v>
      </c>
      <c r="P596" s="9">
        <f t="shared" si="46"/>
        <v>27.4601686972821</v>
      </c>
      <c r="Q596" s="9">
        <f t="shared" si="47"/>
        <v>11.261006029043813</v>
      </c>
      <c r="R596" s="9">
        <f t="shared" si="48"/>
        <v>3.531598513011152</v>
      </c>
      <c r="S596" s="1">
        <f t="shared" si="49"/>
        <v>0.06459999999999999</v>
      </c>
    </row>
    <row r="597" spans="1:19" ht="12.75" customHeight="1">
      <c r="A597" s="4">
        <v>11</v>
      </c>
      <c r="B597" s="5" t="s">
        <v>150</v>
      </c>
      <c r="C597" s="5" t="s">
        <v>8</v>
      </c>
      <c r="D597" s="6">
        <v>10339</v>
      </c>
      <c r="E597" s="7">
        <v>29.4138</v>
      </c>
      <c r="F597" s="7">
        <v>0.601</v>
      </c>
      <c r="G597" s="7">
        <v>28.23584</v>
      </c>
      <c r="H597" s="7">
        <v>30.591759999999997</v>
      </c>
      <c r="I597" s="1">
        <v>7899</v>
      </c>
      <c r="J597" s="1">
        <v>30.8013</v>
      </c>
      <c r="K597" s="1">
        <v>0.6883</v>
      </c>
      <c r="L597" s="1">
        <v>29.452232000000002</v>
      </c>
      <c r="M597" s="1">
        <v>32.150368</v>
      </c>
      <c r="O597" s="6">
        <f t="shared" si="45"/>
        <v>2440</v>
      </c>
      <c r="P597" s="9">
        <f t="shared" si="46"/>
        <v>23.599961311538834</v>
      </c>
      <c r="Q597" s="9">
        <f t="shared" si="47"/>
        <v>4.717173571588856</v>
      </c>
      <c r="R597" s="9">
        <f t="shared" si="48"/>
        <v>14.525790349417644</v>
      </c>
      <c r="S597" s="1">
        <f t="shared" si="49"/>
        <v>0.08730000000000004</v>
      </c>
    </row>
    <row r="598" spans="1:19" ht="12.75" customHeight="1">
      <c r="A598" s="4">
        <v>11</v>
      </c>
      <c r="B598" s="5" t="s">
        <v>104</v>
      </c>
      <c r="C598" s="5" t="s">
        <v>8</v>
      </c>
      <c r="D598" s="6">
        <v>631</v>
      </c>
      <c r="E598" s="7">
        <v>29.7332</v>
      </c>
      <c r="F598" s="7">
        <v>1.9292</v>
      </c>
      <c r="G598" s="7">
        <v>25.951968</v>
      </c>
      <c r="H598" s="7">
        <v>33.514432</v>
      </c>
      <c r="I598" s="1">
        <v>504</v>
      </c>
      <c r="J598" s="1">
        <v>28.4949</v>
      </c>
      <c r="K598" s="1">
        <v>2.346</v>
      </c>
      <c r="L598" s="1">
        <v>23.89674</v>
      </c>
      <c r="M598" s="1">
        <v>33.09306</v>
      </c>
      <c r="O598" s="6">
        <f t="shared" si="45"/>
        <v>127</v>
      </c>
      <c r="P598" s="9">
        <f t="shared" si="46"/>
        <v>20.126782884310618</v>
      </c>
      <c r="Q598" s="9">
        <f t="shared" si="47"/>
        <v>4.164704774460868</v>
      </c>
      <c r="R598" s="9">
        <f t="shared" si="48"/>
        <v>21.60481028405557</v>
      </c>
      <c r="S598" s="1">
        <f t="shared" si="49"/>
        <v>0.41680000000000006</v>
      </c>
    </row>
    <row r="599" spans="1:19" ht="12.75" customHeight="1">
      <c r="A599" s="4">
        <v>11</v>
      </c>
      <c r="B599" s="5" t="s">
        <v>105</v>
      </c>
      <c r="C599" s="5" t="s">
        <v>8</v>
      </c>
      <c r="D599" s="6">
        <v>1092</v>
      </c>
      <c r="E599" s="7">
        <v>35.4882</v>
      </c>
      <c r="F599" s="7">
        <v>1.8443</v>
      </c>
      <c r="G599" s="7">
        <v>31.873372</v>
      </c>
      <c r="H599" s="7">
        <v>39.103028</v>
      </c>
      <c r="I599" s="1">
        <v>896</v>
      </c>
      <c r="J599" s="1">
        <v>35.197</v>
      </c>
      <c r="K599" s="1">
        <v>2.4404</v>
      </c>
      <c r="L599" s="1">
        <v>30.413816000000004</v>
      </c>
      <c r="M599" s="1">
        <v>39.980184</v>
      </c>
      <c r="O599" s="6">
        <f t="shared" si="45"/>
        <v>196</v>
      </c>
      <c r="P599" s="9">
        <f t="shared" si="46"/>
        <v>17.94871794871795</v>
      </c>
      <c r="Q599" s="9">
        <f t="shared" si="47"/>
        <v>0.820554437813122</v>
      </c>
      <c r="R599" s="9">
        <f t="shared" si="48"/>
        <v>32.321205877568715</v>
      </c>
      <c r="S599" s="1">
        <f t="shared" si="49"/>
        <v>0.5960999999999999</v>
      </c>
    </row>
    <row r="600" spans="1:19" ht="12.75" customHeight="1">
      <c r="A600" s="4">
        <v>11</v>
      </c>
      <c r="B600" s="5" t="s">
        <v>96</v>
      </c>
      <c r="C600" s="5" t="s">
        <v>11</v>
      </c>
      <c r="D600" s="6">
        <v>548</v>
      </c>
      <c r="E600" s="7">
        <v>20.7855</v>
      </c>
      <c r="F600" s="7">
        <v>2.8328</v>
      </c>
      <c r="G600" s="7">
        <v>15.233211999999998</v>
      </c>
      <c r="H600" s="7">
        <v>26.337788</v>
      </c>
      <c r="I600" s="1">
        <v>473</v>
      </c>
      <c r="J600" s="1">
        <v>20.7045</v>
      </c>
      <c r="K600" s="1">
        <v>2.4251</v>
      </c>
      <c r="L600" s="1">
        <v>15.951304</v>
      </c>
      <c r="M600" s="1">
        <v>25.457696</v>
      </c>
      <c r="O600" s="6">
        <f t="shared" si="45"/>
        <v>75</v>
      </c>
      <c r="P600" s="9">
        <f t="shared" si="46"/>
        <v>13.686131386861314</v>
      </c>
      <c r="Q600" s="9">
        <f t="shared" si="47"/>
        <v>0.3896947391210196</v>
      </c>
      <c r="R600" s="9">
        <f t="shared" si="48"/>
        <v>14.392120869810793</v>
      </c>
      <c r="S600" s="1">
        <f t="shared" si="49"/>
        <v>0.4077000000000002</v>
      </c>
    </row>
    <row r="601" spans="1:19" ht="12.75" customHeight="1">
      <c r="A601" s="4">
        <v>11</v>
      </c>
      <c r="B601" s="5" t="s">
        <v>97</v>
      </c>
      <c r="C601" s="5" t="s">
        <v>11</v>
      </c>
      <c r="D601" s="6">
        <v>1574</v>
      </c>
      <c r="E601" s="7">
        <v>18.6093</v>
      </c>
      <c r="F601" s="7">
        <v>1.2352</v>
      </c>
      <c r="G601" s="7">
        <v>16.188308</v>
      </c>
      <c r="H601" s="7">
        <v>21.030292000000003</v>
      </c>
      <c r="I601" s="1">
        <v>1014</v>
      </c>
      <c r="J601" s="1">
        <v>17.4207</v>
      </c>
      <c r="K601" s="1">
        <v>1.4836</v>
      </c>
      <c r="L601" s="1">
        <v>14.512844</v>
      </c>
      <c r="M601" s="1">
        <v>20.328556</v>
      </c>
      <c r="O601" s="6">
        <f t="shared" si="45"/>
        <v>560</v>
      </c>
      <c r="P601" s="9">
        <f t="shared" si="46"/>
        <v>35.57814485387548</v>
      </c>
      <c r="Q601" s="9">
        <f t="shared" si="47"/>
        <v>6.387129016137099</v>
      </c>
      <c r="R601" s="9">
        <f t="shared" si="48"/>
        <v>20.110103626942998</v>
      </c>
      <c r="S601" s="1">
        <f t="shared" si="49"/>
        <v>0.24839999999999993</v>
      </c>
    </row>
    <row r="602" spans="1:19" ht="12.75" customHeight="1">
      <c r="A602" s="4">
        <v>11</v>
      </c>
      <c r="B602" s="5" t="s">
        <v>98</v>
      </c>
      <c r="C602" s="5" t="s">
        <v>11</v>
      </c>
      <c r="D602" s="6">
        <v>1220</v>
      </c>
      <c r="E602" s="7">
        <v>18.0335</v>
      </c>
      <c r="F602" s="7">
        <v>1.5559</v>
      </c>
      <c r="G602" s="7">
        <v>14.983936</v>
      </c>
      <c r="H602" s="7">
        <v>21.083064</v>
      </c>
      <c r="I602" s="1">
        <v>908</v>
      </c>
      <c r="J602" s="1">
        <v>19.2023</v>
      </c>
      <c r="K602" s="1">
        <v>1.9463</v>
      </c>
      <c r="L602" s="1">
        <v>15.387552000000001</v>
      </c>
      <c r="M602" s="1">
        <v>23.017048000000003</v>
      </c>
      <c r="O602" s="6">
        <f t="shared" si="45"/>
        <v>312</v>
      </c>
      <c r="P602" s="9">
        <f t="shared" si="46"/>
        <v>25.573770491803277</v>
      </c>
      <c r="Q602" s="9">
        <f t="shared" si="47"/>
        <v>6.4812709679208185</v>
      </c>
      <c r="R602" s="9">
        <f t="shared" si="48"/>
        <v>25.091586862908915</v>
      </c>
      <c r="S602" s="1">
        <f t="shared" si="49"/>
        <v>0.39039999999999986</v>
      </c>
    </row>
    <row r="603" spans="1:19" ht="12.75" customHeight="1">
      <c r="A603" s="4">
        <v>11</v>
      </c>
      <c r="B603" s="5" t="s">
        <v>99</v>
      </c>
      <c r="C603" s="5" t="s">
        <v>11</v>
      </c>
      <c r="D603" s="6">
        <v>955</v>
      </c>
      <c r="E603" s="7">
        <v>12.962</v>
      </c>
      <c r="F603" s="7">
        <v>1.2763</v>
      </c>
      <c r="G603" s="7">
        <v>10.460452</v>
      </c>
      <c r="H603" s="7">
        <v>15.463548</v>
      </c>
      <c r="I603" s="1">
        <v>780</v>
      </c>
      <c r="J603" s="1">
        <v>15.2167</v>
      </c>
      <c r="K603" s="1">
        <v>1.3758</v>
      </c>
      <c r="L603" s="1">
        <v>12.520132</v>
      </c>
      <c r="M603" s="1">
        <v>17.913268</v>
      </c>
      <c r="O603" s="6">
        <f t="shared" si="45"/>
        <v>175</v>
      </c>
      <c r="P603" s="9">
        <f t="shared" si="46"/>
        <v>18.32460732984293</v>
      </c>
      <c r="Q603" s="9">
        <f t="shared" si="47"/>
        <v>17.394692177133155</v>
      </c>
      <c r="R603" s="9">
        <f t="shared" si="48"/>
        <v>7.795972733683297</v>
      </c>
      <c r="S603" s="1">
        <f t="shared" si="49"/>
        <v>0.09949999999999992</v>
      </c>
    </row>
    <row r="604" spans="1:19" ht="12.75" customHeight="1">
      <c r="A604" s="4">
        <v>11</v>
      </c>
      <c r="B604" s="5" t="s">
        <v>100</v>
      </c>
      <c r="C604" s="5" t="s">
        <v>11</v>
      </c>
      <c r="D604" s="6">
        <v>1052</v>
      </c>
      <c r="E604" s="7">
        <v>11.9546</v>
      </c>
      <c r="F604" s="7">
        <v>1.335</v>
      </c>
      <c r="G604" s="7">
        <v>9.338</v>
      </c>
      <c r="H604" s="7">
        <v>14.5712</v>
      </c>
      <c r="I604" s="1">
        <v>849</v>
      </c>
      <c r="J604" s="1">
        <v>14</v>
      </c>
      <c r="K604" s="1">
        <v>1.1772</v>
      </c>
      <c r="L604" s="1">
        <v>11.692688</v>
      </c>
      <c r="M604" s="1">
        <v>16.307312</v>
      </c>
      <c r="O604" s="6">
        <f t="shared" si="45"/>
        <v>203</v>
      </c>
      <c r="P604" s="9">
        <f t="shared" si="46"/>
        <v>19.29657794676806</v>
      </c>
      <c r="Q604" s="9">
        <f t="shared" si="47"/>
        <v>17.109731818714145</v>
      </c>
      <c r="R604" s="9">
        <f t="shared" si="48"/>
        <v>11.82022471910112</v>
      </c>
      <c r="S604" s="1">
        <f t="shared" si="49"/>
        <v>0.15779999999999994</v>
      </c>
    </row>
    <row r="605" spans="1:19" ht="12.75" customHeight="1">
      <c r="A605" s="4">
        <v>11</v>
      </c>
      <c r="B605" s="5" t="s">
        <v>149</v>
      </c>
      <c r="C605" s="5" t="s">
        <v>11</v>
      </c>
      <c r="D605" s="6">
        <v>1164</v>
      </c>
      <c r="E605" s="7">
        <v>13.5235</v>
      </c>
      <c r="F605" s="7">
        <v>1.4485</v>
      </c>
      <c r="G605" s="7">
        <v>10.68444</v>
      </c>
      <c r="H605" s="7">
        <v>16.362560000000002</v>
      </c>
      <c r="I605" s="1">
        <v>895</v>
      </c>
      <c r="J605" s="1">
        <v>13.3224</v>
      </c>
      <c r="K605" s="1">
        <v>1.5179</v>
      </c>
      <c r="L605" s="1">
        <v>10.347316</v>
      </c>
      <c r="M605" s="1">
        <v>16.297484</v>
      </c>
      <c r="O605" s="6">
        <f t="shared" si="45"/>
        <v>269</v>
      </c>
      <c r="P605" s="9">
        <f t="shared" si="46"/>
        <v>23.10996563573883</v>
      </c>
      <c r="Q605" s="9">
        <f t="shared" si="47"/>
        <v>1.487041076644362</v>
      </c>
      <c r="R605" s="9">
        <f t="shared" si="48"/>
        <v>4.791163272350716</v>
      </c>
      <c r="S605" s="1">
        <f t="shared" si="49"/>
        <v>0.06940000000000011</v>
      </c>
    </row>
    <row r="606" spans="1:19" ht="12.75" customHeight="1">
      <c r="A606" s="4">
        <v>11</v>
      </c>
      <c r="B606" s="5" t="s">
        <v>101</v>
      </c>
      <c r="C606" s="5" t="s">
        <v>11</v>
      </c>
      <c r="D606" s="6">
        <v>1065</v>
      </c>
      <c r="E606" s="7">
        <v>11.7627</v>
      </c>
      <c r="F606" s="7">
        <v>1.3874</v>
      </c>
      <c r="G606" s="7">
        <v>9.043396000000001</v>
      </c>
      <c r="H606" s="7">
        <v>14.482004</v>
      </c>
      <c r="I606" s="1">
        <v>914</v>
      </c>
      <c r="J606" s="1">
        <v>11.5402</v>
      </c>
      <c r="K606" s="1">
        <v>1.257</v>
      </c>
      <c r="L606" s="1">
        <v>9.07648</v>
      </c>
      <c r="M606" s="1">
        <v>14.00392</v>
      </c>
      <c r="O606" s="6">
        <f t="shared" si="45"/>
        <v>151</v>
      </c>
      <c r="P606" s="9">
        <f t="shared" si="46"/>
        <v>14.178403755868544</v>
      </c>
      <c r="Q606" s="9">
        <f t="shared" si="47"/>
        <v>1.8915725131134868</v>
      </c>
      <c r="R606" s="9">
        <f t="shared" si="48"/>
        <v>9.398875594637456</v>
      </c>
      <c r="S606" s="1">
        <f t="shared" si="49"/>
        <v>0.13040000000000004</v>
      </c>
    </row>
    <row r="607" spans="1:19" ht="12.75" customHeight="1">
      <c r="A607" s="4">
        <v>11</v>
      </c>
      <c r="B607" s="5" t="s">
        <v>102</v>
      </c>
      <c r="C607" s="5" t="s">
        <v>11</v>
      </c>
      <c r="D607" s="6">
        <v>1694</v>
      </c>
      <c r="E607" s="7">
        <v>13.8976</v>
      </c>
      <c r="F607" s="7">
        <v>1.0635</v>
      </c>
      <c r="G607" s="7">
        <v>11.81314</v>
      </c>
      <c r="H607" s="7">
        <v>15.98206</v>
      </c>
      <c r="I607" s="1">
        <v>1292</v>
      </c>
      <c r="J607" s="1">
        <v>14.2763</v>
      </c>
      <c r="K607" s="1">
        <v>1.2985</v>
      </c>
      <c r="L607" s="1">
        <v>11.731240000000001</v>
      </c>
      <c r="M607" s="1">
        <v>16.821360000000002</v>
      </c>
      <c r="O607" s="6">
        <f t="shared" si="45"/>
        <v>402</v>
      </c>
      <c r="P607" s="9">
        <f t="shared" si="46"/>
        <v>23.73081463990555</v>
      </c>
      <c r="Q607" s="9">
        <f t="shared" si="47"/>
        <v>2.724930923324892</v>
      </c>
      <c r="R607" s="9">
        <f t="shared" si="48"/>
        <v>22.0968500235073</v>
      </c>
      <c r="S607" s="1">
        <f t="shared" si="49"/>
        <v>0.23500000000000013</v>
      </c>
    </row>
    <row r="608" spans="1:19" ht="12.75" customHeight="1">
      <c r="A608" s="4">
        <v>11</v>
      </c>
      <c r="B608" s="5" t="s">
        <v>103</v>
      </c>
      <c r="C608" s="5" t="s">
        <v>11</v>
      </c>
      <c r="D608" s="6">
        <v>1067</v>
      </c>
      <c r="E608" s="7">
        <v>14.3257</v>
      </c>
      <c r="F608" s="7">
        <v>1.2713</v>
      </c>
      <c r="G608" s="7">
        <v>11.833952</v>
      </c>
      <c r="H608" s="7">
        <v>16.817448</v>
      </c>
      <c r="I608" s="1">
        <v>774</v>
      </c>
      <c r="J608" s="1">
        <v>17.8472</v>
      </c>
      <c r="K608" s="1">
        <v>1.4596</v>
      </c>
      <c r="L608" s="1">
        <v>14.986384000000001</v>
      </c>
      <c r="M608" s="1">
        <v>20.708016</v>
      </c>
      <c r="O608" s="6">
        <f t="shared" si="45"/>
        <v>293</v>
      </c>
      <c r="P608" s="9">
        <f t="shared" si="46"/>
        <v>27.4601686972821</v>
      </c>
      <c r="Q608" s="9">
        <f t="shared" si="47"/>
        <v>24.58169583336243</v>
      </c>
      <c r="R608" s="9">
        <f t="shared" si="48"/>
        <v>14.811610162825446</v>
      </c>
      <c r="S608" s="1">
        <f t="shared" si="49"/>
        <v>0.18829999999999988</v>
      </c>
    </row>
    <row r="609" spans="1:19" ht="12.75" customHeight="1">
      <c r="A609" s="4">
        <v>11</v>
      </c>
      <c r="B609" s="5" t="s">
        <v>150</v>
      </c>
      <c r="C609" s="5" t="s">
        <v>11</v>
      </c>
      <c r="D609" s="6">
        <v>10339</v>
      </c>
      <c r="E609" s="7">
        <v>14.688</v>
      </c>
      <c r="F609" s="7">
        <v>0.4685</v>
      </c>
      <c r="G609" s="7">
        <v>13.76974</v>
      </c>
      <c r="H609" s="7">
        <v>15.60626</v>
      </c>
      <c r="I609" s="1">
        <v>7899</v>
      </c>
      <c r="J609" s="1">
        <v>15.3972</v>
      </c>
      <c r="K609" s="1">
        <v>0.502</v>
      </c>
      <c r="L609" s="1">
        <v>14.41328</v>
      </c>
      <c r="M609" s="1">
        <v>16.38112</v>
      </c>
      <c r="O609" s="6">
        <f t="shared" si="45"/>
        <v>2440</v>
      </c>
      <c r="P609" s="9">
        <f t="shared" si="46"/>
        <v>23.599961311538834</v>
      </c>
      <c r="Q609" s="9">
        <f t="shared" si="47"/>
        <v>4.828431372549014</v>
      </c>
      <c r="R609" s="9">
        <f t="shared" si="48"/>
        <v>7.1504802561366</v>
      </c>
      <c r="S609" s="1">
        <f t="shared" si="49"/>
        <v>0.033499999999999974</v>
      </c>
    </row>
    <row r="610" spans="1:19" ht="12.75" customHeight="1">
      <c r="A610" s="4">
        <v>11</v>
      </c>
      <c r="B610" s="5" t="s">
        <v>104</v>
      </c>
      <c r="C610" s="5" t="s">
        <v>11</v>
      </c>
      <c r="D610" s="6">
        <v>631</v>
      </c>
      <c r="E610" s="7">
        <v>13.6185</v>
      </c>
      <c r="F610" s="7">
        <v>1.9926</v>
      </c>
      <c r="G610" s="7">
        <v>9.713004</v>
      </c>
      <c r="H610" s="7">
        <v>17.523996</v>
      </c>
      <c r="I610" s="1">
        <v>504</v>
      </c>
      <c r="J610" s="1">
        <v>16.0645</v>
      </c>
      <c r="K610" s="1">
        <v>2.2488</v>
      </c>
      <c r="L610" s="1">
        <v>11.656851999999999</v>
      </c>
      <c r="M610" s="1">
        <v>20.472147999999997</v>
      </c>
      <c r="O610" s="6">
        <f t="shared" si="45"/>
        <v>127</v>
      </c>
      <c r="P610" s="9">
        <f t="shared" si="46"/>
        <v>20.126782884310618</v>
      </c>
      <c r="Q610" s="9">
        <f t="shared" si="47"/>
        <v>17.960862062635385</v>
      </c>
      <c r="R610" s="9">
        <f t="shared" si="48"/>
        <v>12.857573020174657</v>
      </c>
      <c r="S610" s="1">
        <f t="shared" si="49"/>
        <v>0.2562000000000002</v>
      </c>
    </row>
    <row r="611" spans="1:19" ht="12.75" customHeight="1">
      <c r="A611" s="4">
        <v>11</v>
      </c>
      <c r="B611" s="5" t="s">
        <v>105</v>
      </c>
      <c r="C611" s="5" t="s">
        <v>11</v>
      </c>
      <c r="D611" s="6">
        <v>1092</v>
      </c>
      <c r="E611" s="7">
        <v>19.8532</v>
      </c>
      <c r="F611" s="7">
        <v>1.7248</v>
      </c>
      <c r="G611" s="7">
        <v>16.472592000000002</v>
      </c>
      <c r="H611" s="7">
        <v>23.233808</v>
      </c>
      <c r="I611" s="1">
        <v>896</v>
      </c>
      <c r="J611" s="1">
        <v>19.7749</v>
      </c>
      <c r="K611" s="1">
        <v>1.8806</v>
      </c>
      <c r="L611" s="1">
        <v>16.088924</v>
      </c>
      <c r="M611" s="1">
        <v>23.460876</v>
      </c>
      <c r="O611" s="6">
        <f t="shared" si="45"/>
        <v>196</v>
      </c>
      <c r="P611" s="9">
        <f t="shared" si="46"/>
        <v>17.94871794871795</v>
      </c>
      <c r="Q611" s="9">
        <f t="shared" si="47"/>
        <v>0.39439485825963694</v>
      </c>
      <c r="R611" s="9">
        <f t="shared" si="48"/>
        <v>9.032931354359922</v>
      </c>
      <c r="S611" s="1">
        <f t="shared" si="49"/>
        <v>0.15579999999999997</v>
      </c>
    </row>
    <row r="612" spans="1:19" ht="12.75" customHeight="1">
      <c r="A612" s="4">
        <v>11</v>
      </c>
      <c r="B612" s="5" t="s">
        <v>96</v>
      </c>
      <c r="C612" s="5" t="s">
        <v>14</v>
      </c>
      <c r="D612" s="6">
        <v>548</v>
      </c>
      <c r="E612" s="7">
        <v>12.5176</v>
      </c>
      <c r="F612" s="7">
        <v>2.2012</v>
      </c>
      <c r="G612" s="7">
        <v>8.203247999999999</v>
      </c>
      <c r="H612" s="7">
        <v>16.831952</v>
      </c>
      <c r="I612" s="1">
        <v>473</v>
      </c>
      <c r="J612" s="1">
        <v>9.7205</v>
      </c>
      <c r="K612" s="1">
        <v>1.5607</v>
      </c>
      <c r="L612" s="1">
        <v>6.661528</v>
      </c>
      <c r="M612" s="1">
        <v>12.779471999999998</v>
      </c>
      <c r="O612" s="6">
        <f t="shared" si="45"/>
        <v>75</v>
      </c>
      <c r="P612" s="9">
        <f t="shared" si="46"/>
        <v>13.686131386861314</v>
      </c>
      <c r="Q612" s="9">
        <f t="shared" si="47"/>
        <v>22.34533776442769</v>
      </c>
      <c r="R612" s="9">
        <f t="shared" si="48"/>
        <v>29.09776485553335</v>
      </c>
      <c r="S612" s="1">
        <f t="shared" si="49"/>
        <v>0.6405000000000001</v>
      </c>
    </row>
    <row r="613" spans="1:19" ht="12.75" customHeight="1">
      <c r="A613" s="4">
        <v>11</v>
      </c>
      <c r="B613" s="5" t="s">
        <v>97</v>
      </c>
      <c r="C613" s="5" t="s">
        <v>14</v>
      </c>
      <c r="D613" s="6">
        <v>1574</v>
      </c>
      <c r="E613" s="7">
        <v>10.181</v>
      </c>
      <c r="F613" s="7">
        <v>1.0911</v>
      </c>
      <c r="G613" s="7">
        <v>8.042444</v>
      </c>
      <c r="H613" s="7">
        <v>12.319555999999999</v>
      </c>
      <c r="I613" s="1">
        <v>1014</v>
      </c>
      <c r="J613" s="1">
        <v>9.0518</v>
      </c>
      <c r="K613" s="1">
        <v>1.0697</v>
      </c>
      <c r="L613" s="1">
        <v>6.955188</v>
      </c>
      <c r="M613" s="1">
        <v>11.148412</v>
      </c>
      <c r="O613" s="6">
        <f t="shared" si="45"/>
        <v>560</v>
      </c>
      <c r="P613" s="9">
        <f t="shared" si="46"/>
        <v>35.57814485387548</v>
      </c>
      <c r="Q613" s="9">
        <f t="shared" si="47"/>
        <v>11.09124840388959</v>
      </c>
      <c r="R613" s="9">
        <f t="shared" si="48"/>
        <v>1.961323435065518</v>
      </c>
      <c r="S613" s="1">
        <f t="shared" si="49"/>
        <v>0.021399999999999864</v>
      </c>
    </row>
    <row r="614" spans="1:19" ht="12.75" customHeight="1">
      <c r="A614" s="4">
        <v>11</v>
      </c>
      <c r="B614" s="5" t="s">
        <v>98</v>
      </c>
      <c r="C614" s="5" t="s">
        <v>14</v>
      </c>
      <c r="D614" s="6">
        <v>1220</v>
      </c>
      <c r="E614" s="7">
        <v>10.4476</v>
      </c>
      <c r="F614" s="7">
        <v>1.26</v>
      </c>
      <c r="G614" s="7">
        <v>7.978</v>
      </c>
      <c r="H614" s="7">
        <v>12.9172</v>
      </c>
      <c r="I614" s="1">
        <v>908</v>
      </c>
      <c r="J614" s="1">
        <v>9.4706</v>
      </c>
      <c r="K614" s="1">
        <v>1.4835</v>
      </c>
      <c r="L614" s="1">
        <v>6.562939999999999</v>
      </c>
      <c r="M614" s="1">
        <v>12.37826</v>
      </c>
      <c r="O614" s="6">
        <f t="shared" si="45"/>
        <v>312</v>
      </c>
      <c r="P614" s="9">
        <f t="shared" si="46"/>
        <v>25.573770491803277</v>
      </c>
      <c r="Q614" s="9">
        <f t="shared" si="47"/>
        <v>9.351429993491331</v>
      </c>
      <c r="R614" s="9">
        <f t="shared" si="48"/>
        <v>17.73809523809524</v>
      </c>
      <c r="S614" s="1">
        <f t="shared" si="49"/>
        <v>0.22350000000000006</v>
      </c>
    </row>
    <row r="615" spans="1:19" ht="12.75" customHeight="1">
      <c r="A615" s="4">
        <v>11</v>
      </c>
      <c r="B615" s="5" t="s">
        <v>99</v>
      </c>
      <c r="C615" s="5" t="s">
        <v>14</v>
      </c>
      <c r="D615" s="6">
        <v>955</v>
      </c>
      <c r="E615" s="7">
        <v>7.9754</v>
      </c>
      <c r="F615" s="7">
        <v>1.2356</v>
      </c>
      <c r="G615" s="7">
        <v>5.553623999999999</v>
      </c>
      <c r="H615" s="7">
        <v>10.397176</v>
      </c>
      <c r="I615" s="1">
        <v>780</v>
      </c>
      <c r="J615" s="1">
        <v>7.892</v>
      </c>
      <c r="K615" s="1">
        <v>0.9959</v>
      </c>
      <c r="L615" s="1">
        <v>5.940036</v>
      </c>
      <c r="M615" s="1">
        <v>9.843964</v>
      </c>
      <c r="O615" s="6">
        <f t="shared" si="45"/>
        <v>175</v>
      </c>
      <c r="P615" s="9">
        <f t="shared" si="46"/>
        <v>18.32460732984293</v>
      </c>
      <c r="Q615" s="9">
        <f t="shared" si="47"/>
        <v>1.0457155753943281</v>
      </c>
      <c r="R615" s="9">
        <f t="shared" si="48"/>
        <v>19.399482033020394</v>
      </c>
      <c r="S615" s="1">
        <f t="shared" si="49"/>
        <v>0.2397</v>
      </c>
    </row>
    <row r="616" spans="1:19" ht="12.75" customHeight="1">
      <c r="A616" s="4">
        <v>11</v>
      </c>
      <c r="B616" s="5" t="s">
        <v>100</v>
      </c>
      <c r="C616" s="5" t="s">
        <v>14</v>
      </c>
      <c r="D616" s="6">
        <v>1052</v>
      </c>
      <c r="E616" s="7">
        <v>6.4325</v>
      </c>
      <c r="F616" s="7">
        <v>0.9238</v>
      </c>
      <c r="G616" s="7">
        <v>4.6218520000000005</v>
      </c>
      <c r="H616" s="7">
        <v>8.243148</v>
      </c>
      <c r="I616" s="1">
        <v>849</v>
      </c>
      <c r="J616" s="1">
        <v>6.7621</v>
      </c>
      <c r="K616" s="1">
        <v>0.9275</v>
      </c>
      <c r="L616" s="1">
        <v>4.9442</v>
      </c>
      <c r="M616" s="1">
        <v>8.58</v>
      </c>
      <c r="O616" s="6">
        <f t="shared" si="45"/>
        <v>203</v>
      </c>
      <c r="P616" s="9">
        <f t="shared" si="46"/>
        <v>19.29657794676806</v>
      </c>
      <c r="Q616" s="9">
        <f t="shared" si="47"/>
        <v>5.123979790128256</v>
      </c>
      <c r="R616" s="9">
        <f t="shared" si="48"/>
        <v>0.40051959298549866</v>
      </c>
      <c r="S616" s="1">
        <f t="shared" si="49"/>
        <v>0.0037000000000000366</v>
      </c>
    </row>
    <row r="617" spans="1:19" ht="12.75" customHeight="1">
      <c r="A617" s="4">
        <v>11</v>
      </c>
      <c r="B617" s="5" t="s">
        <v>149</v>
      </c>
      <c r="C617" s="5" t="s">
        <v>14</v>
      </c>
      <c r="D617" s="6">
        <v>1164</v>
      </c>
      <c r="E617" s="7">
        <v>6.4969</v>
      </c>
      <c r="F617" s="7">
        <v>0.9184</v>
      </c>
      <c r="G617" s="7">
        <v>4.696836</v>
      </c>
      <c r="H617" s="7">
        <v>8.296964</v>
      </c>
      <c r="I617" s="1">
        <v>895</v>
      </c>
      <c r="J617" s="1">
        <v>6.4437</v>
      </c>
      <c r="K617" s="1">
        <v>1.1379</v>
      </c>
      <c r="L617" s="1">
        <v>4.2134160000000005</v>
      </c>
      <c r="M617" s="1">
        <v>8.673983999999999</v>
      </c>
      <c r="O617" s="6">
        <f t="shared" si="45"/>
        <v>269</v>
      </c>
      <c r="P617" s="9">
        <f t="shared" si="46"/>
        <v>23.10996563573883</v>
      </c>
      <c r="Q617" s="9">
        <f t="shared" si="47"/>
        <v>0.8188520679093161</v>
      </c>
      <c r="R617" s="9">
        <f t="shared" si="48"/>
        <v>23.900261324041804</v>
      </c>
      <c r="S617" s="1">
        <f t="shared" si="49"/>
        <v>0.21949999999999995</v>
      </c>
    </row>
    <row r="618" spans="1:19" ht="12.75" customHeight="1">
      <c r="A618" s="4">
        <v>11</v>
      </c>
      <c r="B618" s="5" t="s">
        <v>101</v>
      </c>
      <c r="C618" s="5" t="s">
        <v>14</v>
      </c>
      <c r="D618" s="6">
        <v>1065</v>
      </c>
      <c r="E618" s="7">
        <v>6.2647</v>
      </c>
      <c r="F618" s="7">
        <v>0.9548</v>
      </c>
      <c r="G618" s="7">
        <v>4.393292000000001</v>
      </c>
      <c r="H618" s="7">
        <v>8.136108</v>
      </c>
      <c r="I618" s="1">
        <v>914</v>
      </c>
      <c r="J618" s="1">
        <v>6.2587</v>
      </c>
      <c r="K618" s="1">
        <v>1.0154</v>
      </c>
      <c r="L618" s="1">
        <v>4.268516</v>
      </c>
      <c r="M618" s="1">
        <v>8.248884</v>
      </c>
      <c r="O618" s="6">
        <f t="shared" si="45"/>
        <v>151</v>
      </c>
      <c r="P618" s="9">
        <f t="shared" si="46"/>
        <v>14.178403755868544</v>
      </c>
      <c r="Q618" s="9">
        <f t="shared" si="47"/>
        <v>0.09577473781665885</v>
      </c>
      <c r="R618" s="9">
        <f t="shared" si="48"/>
        <v>6.3468789275240995</v>
      </c>
      <c r="S618" s="1">
        <f t="shared" si="49"/>
        <v>0.0606000000000001</v>
      </c>
    </row>
    <row r="619" spans="1:19" ht="12.75" customHeight="1">
      <c r="A619" s="4">
        <v>11</v>
      </c>
      <c r="B619" s="5" t="s">
        <v>102</v>
      </c>
      <c r="C619" s="5" t="s">
        <v>14</v>
      </c>
      <c r="D619" s="6">
        <v>1694</v>
      </c>
      <c r="E619" s="7">
        <v>6.6606</v>
      </c>
      <c r="F619" s="7">
        <v>0.7467</v>
      </c>
      <c r="G619" s="7">
        <v>5.197068</v>
      </c>
      <c r="H619" s="7">
        <v>8.124132</v>
      </c>
      <c r="I619" s="1">
        <v>1292</v>
      </c>
      <c r="J619" s="1">
        <v>7.4307</v>
      </c>
      <c r="K619" s="1">
        <v>0.9449</v>
      </c>
      <c r="L619" s="1">
        <v>5.578696</v>
      </c>
      <c r="M619" s="1">
        <v>9.282703999999999</v>
      </c>
      <c r="O619" s="6">
        <f t="shared" si="45"/>
        <v>402</v>
      </c>
      <c r="P619" s="9">
        <f t="shared" si="46"/>
        <v>23.73081463990555</v>
      </c>
      <c r="Q619" s="9">
        <f t="shared" si="47"/>
        <v>11.562021439509957</v>
      </c>
      <c r="R619" s="9">
        <f t="shared" si="48"/>
        <v>26.543457881344573</v>
      </c>
      <c r="S619" s="1">
        <f t="shared" si="49"/>
        <v>0.19819999999999993</v>
      </c>
    </row>
    <row r="620" spans="1:19" ht="12.75" customHeight="1">
      <c r="A620" s="4">
        <v>11</v>
      </c>
      <c r="B620" s="5" t="s">
        <v>103</v>
      </c>
      <c r="C620" s="5" t="s">
        <v>14</v>
      </c>
      <c r="D620" s="6">
        <v>1067</v>
      </c>
      <c r="E620" s="7">
        <v>5.7272</v>
      </c>
      <c r="F620" s="7">
        <v>0.9076</v>
      </c>
      <c r="G620" s="7">
        <v>3.9483040000000003</v>
      </c>
      <c r="H620" s="7">
        <v>7.506095999999999</v>
      </c>
      <c r="I620" s="1">
        <v>774</v>
      </c>
      <c r="J620" s="1">
        <v>8.909</v>
      </c>
      <c r="K620" s="1">
        <v>1.2045</v>
      </c>
      <c r="L620" s="1">
        <v>6.54818</v>
      </c>
      <c r="M620" s="1">
        <v>11.269820000000001</v>
      </c>
      <c r="O620" s="6">
        <f t="shared" si="45"/>
        <v>293</v>
      </c>
      <c r="P620" s="9">
        <f t="shared" si="46"/>
        <v>27.4601686972821</v>
      </c>
      <c r="Q620" s="9">
        <f t="shared" si="47"/>
        <v>55.55594356753738</v>
      </c>
      <c r="R620" s="9">
        <f t="shared" si="48"/>
        <v>32.71264874394006</v>
      </c>
      <c r="S620" s="1">
        <f t="shared" si="49"/>
        <v>0.29689999999999994</v>
      </c>
    </row>
    <row r="621" spans="1:19" ht="12.75" customHeight="1">
      <c r="A621" s="4">
        <v>11</v>
      </c>
      <c r="B621" s="5" t="s">
        <v>150</v>
      </c>
      <c r="C621" s="5" t="s">
        <v>14</v>
      </c>
      <c r="D621" s="6">
        <v>10339</v>
      </c>
      <c r="E621" s="7">
        <v>7.7218</v>
      </c>
      <c r="F621" s="7">
        <v>0.3525</v>
      </c>
      <c r="G621" s="7">
        <v>7.0309</v>
      </c>
      <c r="H621" s="7">
        <v>8.4127</v>
      </c>
      <c r="I621" s="1">
        <v>7899</v>
      </c>
      <c r="J621" s="1">
        <v>7.7948</v>
      </c>
      <c r="K621" s="1">
        <v>0.3787</v>
      </c>
      <c r="L621" s="1">
        <v>7.052548000000001</v>
      </c>
      <c r="M621" s="1">
        <v>8.537052000000001</v>
      </c>
      <c r="O621" s="6">
        <f t="shared" si="45"/>
        <v>2440</v>
      </c>
      <c r="P621" s="9">
        <f t="shared" si="46"/>
        <v>23.599961311538834</v>
      </c>
      <c r="Q621" s="9">
        <f t="shared" si="47"/>
        <v>0.9453754305990882</v>
      </c>
      <c r="R621" s="9">
        <f t="shared" si="48"/>
        <v>7.432624113475178</v>
      </c>
      <c r="S621" s="1">
        <f t="shared" si="49"/>
        <v>0.0262</v>
      </c>
    </row>
    <row r="622" spans="1:19" ht="12.75" customHeight="1">
      <c r="A622" s="4">
        <v>11</v>
      </c>
      <c r="B622" s="5" t="s">
        <v>104</v>
      </c>
      <c r="C622" s="5" t="s">
        <v>14</v>
      </c>
      <c r="D622" s="6">
        <v>631</v>
      </c>
      <c r="E622" s="7">
        <v>5.6936</v>
      </c>
      <c r="F622" s="7">
        <v>1.3647</v>
      </c>
      <c r="G622" s="7">
        <v>3.018788</v>
      </c>
      <c r="H622" s="7">
        <v>8.368412</v>
      </c>
      <c r="I622" s="1">
        <v>504</v>
      </c>
      <c r="J622" s="1">
        <v>9.6312</v>
      </c>
      <c r="K622" s="1">
        <v>1.7429</v>
      </c>
      <c r="L622" s="1">
        <v>6.215116</v>
      </c>
      <c r="M622" s="1">
        <v>13.047284</v>
      </c>
      <c r="O622" s="6">
        <f t="shared" si="45"/>
        <v>127</v>
      </c>
      <c r="P622" s="9">
        <f t="shared" si="46"/>
        <v>20.126782884310618</v>
      </c>
      <c r="Q622" s="9">
        <f t="shared" si="47"/>
        <v>69.15835323872417</v>
      </c>
      <c r="R622" s="9">
        <f t="shared" si="48"/>
        <v>27.713050487286573</v>
      </c>
      <c r="S622" s="1">
        <f t="shared" si="49"/>
        <v>0.37819999999999987</v>
      </c>
    </row>
    <row r="623" spans="1:19" ht="12.75" customHeight="1">
      <c r="A623" s="4">
        <v>11</v>
      </c>
      <c r="B623" s="5" t="s">
        <v>105</v>
      </c>
      <c r="C623" s="5" t="s">
        <v>14</v>
      </c>
      <c r="D623" s="6">
        <v>1092</v>
      </c>
      <c r="E623" s="7">
        <v>12.6894</v>
      </c>
      <c r="F623" s="7">
        <v>1.4568</v>
      </c>
      <c r="G623" s="7">
        <v>9.834071999999999</v>
      </c>
      <c r="H623" s="7">
        <v>15.544728</v>
      </c>
      <c r="I623" s="1">
        <v>896</v>
      </c>
      <c r="J623" s="1">
        <v>11.019</v>
      </c>
      <c r="K623" s="1">
        <v>1.6658</v>
      </c>
      <c r="L623" s="1">
        <v>7.7540320000000005</v>
      </c>
      <c r="M623" s="1">
        <v>14.283968</v>
      </c>
      <c r="O623" s="6">
        <f t="shared" si="45"/>
        <v>196</v>
      </c>
      <c r="P623" s="9">
        <f t="shared" si="46"/>
        <v>17.94871794871795</v>
      </c>
      <c r="Q623" s="9">
        <f t="shared" si="47"/>
        <v>13.163742966570515</v>
      </c>
      <c r="R623" s="9">
        <f t="shared" si="48"/>
        <v>14.346512904997244</v>
      </c>
      <c r="S623" s="1">
        <f t="shared" si="49"/>
        <v>0.20899999999999985</v>
      </c>
    </row>
    <row r="624" spans="1:19" ht="12.75" customHeight="1">
      <c r="A624" s="4">
        <v>11</v>
      </c>
      <c r="B624" s="5" t="s">
        <v>96</v>
      </c>
      <c r="C624" s="5" t="s">
        <v>52</v>
      </c>
      <c r="D624" s="6">
        <v>324</v>
      </c>
      <c r="E624" s="7">
        <v>63.9472</v>
      </c>
      <c r="F624" s="7">
        <v>3.7596</v>
      </c>
      <c r="G624" s="7">
        <v>56.578384</v>
      </c>
      <c r="H624" s="7">
        <v>71.316016</v>
      </c>
      <c r="I624" s="1">
        <v>268</v>
      </c>
      <c r="J624" s="1">
        <v>61.4433</v>
      </c>
      <c r="K624" s="1">
        <v>4.384</v>
      </c>
      <c r="L624" s="1">
        <v>52.85066</v>
      </c>
      <c r="M624" s="1">
        <v>70.03594</v>
      </c>
      <c r="O624" s="6">
        <f t="shared" si="45"/>
        <v>56</v>
      </c>
      <c r="P624" s="9">
        <f t="shared" si="46"/>
        <v>17.28395061728395</v>
      </c>
      <c r="Q624" s="9">
        <f t="shared" si="47"/>
        <v>3.915574098631373</v>
      </c>
      <c r="R624" s="9">
        <f t="shared" si="48"/>
        <v>16.608149803170562</v>
      </c>
      <c r="S624" s="1">
        <f t="shared" si="49"/>
        <v>0.6244000000000005</v>
      </c>
    </row>
    <row r="625" spans="1:19" ht="12.75" customHeight="1">
      <c r="A625" s="4">
        <v>11</v>
      </c>
      <c r="B625" s="5" t="s">
        <v>97</v>
      </c>
      <c r="C625" s="5" t="s">
        <v>52</v>
      </c>
      <c r="D625" s="6">
        <v>920</v>
      </c>
      <c r="E625" s="7">
        <v>57.1196</v>
      </c>
      <c r="F625" s="7">
        <v>2.1168</v>
      </c>
      <c r="G625" s="7">
        <v>52.970672</v>
      </c>
      <c r="H625" s="7">
        <v>61.268527999999996</v>
      </c>
      <c r="I625" s="1">
        <v>612</v>
      </c>
      <c r="J625" s="1">
        <v>56.6816</v>
      </c>
      <c r="K625" s="1">
        <v>2.4472</v>
      </c>
      <c r="L625" s="1">
        <v>51.885088</v>
      </c>
      <c r="M625" s="1">
        <v>61.478112</v>
      </c>
      <c r="O625" s="6">
        <f t="shared" si="45"/>
        <v>308</v>
      </c>
      <c r="P625" s="9">
        <f t="shared" si="46"/>
        <v>33.47826086956522</v>
      </c>
      <c r="Q625" s="9">
        <f t="shared" si="47"/>
        <v>0.7668120925216482</v>
      </c>
      <c r="R625" s="9">
        <f t="shared" si="48"/>
        <v>15.608465608465611</v>
      </c>
      <c r="S625" s="1">
        <f t="shared" si="49"/>
        <v>0.3304</v>
      </c>
    </row>
    <row r="626" spans="1:19" ht="12.75" customHeight="1">
      <c r="A626" s="4">
        <v>11</v>
      </c>
      <c r="B626" s="5" t="s">
        <v>98</v>
      </c>
      <c r="C626" s="5" t="s">
        <v>52</v>
      </c>
      <c r="D626" s="6">
        <v>724</v>
      </c>
      <c r="E626" s="7">
        <v>52.9769</v>
      </c>
      <c r="F626" s="7">
        <v>2.7215</v>
      </c>
      <c r="G626" s="7">
        <v>47.64276</v>
      </c>
      <c r="H626" s="7">
        <v>58.31104</v>
      </c>
      <c r="I626" s="1">
        <v>536</v>
      </c>
      <c r="J626" s="1">
        <v>58.9012</v>
      </c>
      <c r="K626" s="1">
        <v>2.7629</v>
      </c>
      <c r="L626" s="1">
        <v>53.485916</v>
      </c>
      <c r="M626" s="1">
        <v>64.316484</v>
      </c>
      <c r="O626" s="6">
        <f t="shared" si="45"/>
        <v>188</v>
      </c>
      <c r="P626" s="9">
        <f t="shared" si="46"/>
        <v>25.96685082872928</v>
      </c>
      <c r="Q626" s="9">
        <f t="shared" si="47"/>
        <v>11.182798540495956</v>
      </c>
      <c r="R626" s="9">
        <f t="shared" si="48"/>
        <v>1.5212199154877946</v>
      </c>
      <c r="S626" s="1">
        <f t="shared" si="49"/>
        <v>0.041400000000000325</v>
      </c>
    </row>
    <row r="627" spans="1:19" ht="12.75" customHeight="1">
      <c r="A627" s="4">
        <v>11</v>
      </c>
      <c r="B627" s="5" t="s">
        <v>99</v>
      </c>
      <c r="C627" s="5" t="s">
        <v>52</v>
      </c>
      <c r="D627" s="6">
        <v>549</v>
      </c>
      <c r="E627" s="7">
        <v>51.3616</v>
      </c>
      <c r="F627" s="7">
        <v>2.2884</v>
      </c>
      <c r="G627" s="7">
        <v>46.876336</v>
      </c>
      <c r="H627" s="7">
        <v>55.846864000000004</v>
      </c>
      <c r="I627" s="1">
        <v>449</v>
      </c>
      <c r="J627" s="1">
        <v>51.403</v>
      </c>
      <c r="K627" s="1">
        <v>2.1843</v>
      </c>
      <c r="L627" s="1">
        <v>47.121772</v>
      </c>
      <c r="M627" s="1">
        <v>55.684228</v>
      </c>
      <c r="O627" s="6">
        <f t="shared" si="45"/>
        <v>100</v>
      </c>
      <c r="P627" s="9">
        <f t="shared" si="46"/>
        <v>18.21493624772313</v>
      </c>
      <c r="Q627" s="9">
        <f t="shared" si="47"/>
        <v>0.08060496557738833</v>
      </c>
      <c r="R627" s="9">
        <f t="shared" si="48"/>
        <v>4.549029889879405</v>
      </c>
      <c r="S627" s="1">
        <f t="shared" si="49"/>
        <v>0.10410000000000032</v>
      </c>
    </row>
    <row r="628" spans="1:19" ht="12.75" customHeight="1">
      <c r="A628" s="4">
        <v>11</v>
      </c>
      <c r="B628" s="5" t="s">
        <v>100</v>
      </c>
      <c r="C628" s="5" t="s">
        <v>52</v>
      </c>
      <c r="D628" s="6">
        <v>574</v>
      </c>
      <c r="E628" s="7">
        <v>46.1432</v>
      </c>
      <c r="F628" s="7">
        <v>2.2174</v>
      </c>
      <c r="G628" s="7">
        <v>41.797095999999996</v>
      </c>
      <c r="H628" s="7">
        <v>50.489304000000004</v>
      </c>
      <c r="I628" s="1">
        <v>507</v>
      </c>
      <c r="J628" s="1">
        <v>49.2433</v>
      </c>
      <c r="K628" s="1">
        <v>2.1698</v>
      </c>
      <c r="L628" s="1">
        <v>44.990491999999996</v>
      </c>
      <c r="M628" s="1">
        <v>53.496108</v>
      </c>
      <c r="O628" s="6">
        <f t="shared" si="45"/>
        <v>67</v>
      </c>
      <c r="P628" s="9">
        <f t="shared" si="46"/>
        <v>11.67247386759582</v>
      </c>
      <c r="Q628" s="9">
        <f t="shared" si="47"/>
        <v>6.718433051890631</v>
      </c>
      <c r="R628" s="9">
        <f t="shared" si="48"/>
        <v>2.1466582483990297</v>
      </c>
      <c r="S628" s="1">
        <f t="shared" si="49"/>
        <v>0.04760000000000009</v>
      </c>
    </row>
    <row r="629" spans="1:19" ht="12.75" customHeight="1">
      <c r="A629" s="4">
        <v>11</v>
      </c>
      <c r="B629" s="5" t="s">
        <v>149</v>
      </c>
      <c r="C629" s="5" t="s">
        <v>52</v>
      </c>
      <c r="D629" s="6">
        <v>708</v>
      </c>
      <c r="E629" s="7">
        <v>46.5131</v>
      </c>
      <c r="F629" s="7">
        <v>2.4221</v>
      </c>
      <c r="G629" s="7">
        <v>41.765784000000004</v>
      </c>
      <c r="H629" s="7">
        <v>51.260416</v>
      </c>
      <c r="I629" s="1">
        <v>548</v>
      </c>
      <c r="J629" s="1">
        <v>48.509</v>
      </c>
      <c r="K629" s="1">
        <v>2.7268</v>
      </c>
      <c r="L629" s="1">
        <v>43.164472</v>
      </c>
      <c r="M629" s="1">
        <v>53.853528</v>
      </c>
      <c r="O629" s="6">
        <f t="shared" si="45"/>
        <v>160</v>
      </c>
      <c r="P629" s="9">
        <f t="shared" si="46"/>
        <v>22.598870056497177</v>
      </c>
      <c r="Q629" s="9">
        <f t="shared" si="47"/>
        <v>4.291049188293188</v>
      </c>
      <c r="R629" s="9">
        <f t="shared" si="48"/>
        <v>12.579992568432353</v>
      </c>
      <c r="S629" s="1">
        <f t="shared" si="49"/>
        <v>0.30469999999999997</v>
      </c>
    </row>
    <row r="630" spans="1:19" ht="12.75" customHeight="1">
      <c r="A630" s="4">
        <v>11</v>
      </c>
      <c r="B630" s="5" t="s">
        <v>101</v>
      </c>
      <c r="C630" s="5" t="s">
        <v>52</v>
      </c>
      <c r="D630" s="6">
        <v>532</v>
      </c>
      <c r="E630" s="7">
        <v>48.6919</v>
      </c>
      <c r="F630" s="7">
        <v>3.0642</v>
      </c>
      <c r="G630" s="7">
        <v>42.686068</v>
      </c>
      <c r="H630" s="7">
        <v>54.697731999999995</v>
      </c>
      <c r="I630" s="1">
        <v>485</v>
      </c>
      <c r="J630" s="1">
        <v>51.7941</v>
      </c>
      <c r="K630" s="1">
        <v>3.6154</v>
      </c>
      <c r="L630" s="1">
        <v>44.707916</v>
      </c>
      <c r="M630" s="1">
        <v>58.880284</v>
      </c>
      <c r="O630" s="6">
        <f t="shared" si="45"/>
        <v>47</v>
      </c>
      <c r="P630" s="9">
        <f t="shared" si="46"/>
        <v>8.834586466165414</v>
      </c>
      <c r="Q630" s="9">
        <f t="shared" si="47"/>
        <v>6.371080200197577</v>
      </c>
      <c r="R630" s="9">
        <f t="shared" si="48"/>
        <v>17.988381959402133</v>
      </c>
      <c r="S630" s="1">
        <f t="shared" si="49"/>
        <v>0.5512000000000001</v>
      </c>
    </row>
    <row r="631" spans="1:19" ht="12.75" customHeight="1">
      <c r="A631" s="4">
        <v>11</v>
      </c>
      <c r="B631" s="5" t="s">
        <v>102</v>
      </c>
      <c r="C631" s="5" t="s">
        <v>52</v>
      </c>
      <c r="D631" s="6">
        <v>1048</v>
      </c>
      <c r="E631" s="7">
        <v>47.0953</v>
      </c>
      <c r="F631" s="7">
        <v>1.6219</v>
      </c>
      <c r="G631" s="7">
        <v>43.916376</v>
      </c>
      <c r="H631" s="7">
        <v>50.274224000000004</v>
      </c>
      <c r="I631" s="1">
        <v>794</v>
      </c>
      <c r="J631" s="1">
        <v>47.4748</v>
      </c>
      <c r="K631" s="1">
        <v>2.1135</v>
      </c>
      <c r="L631" s="1">
        <v>43.33234</v>
      </c>
      <c r="M631" s="1">
        <v>51.61726</v>
      </c>
      <c r="O631" s="6">
        <f t="shared" si="45"/>
        <v>254</v>
      </c>
      <c r="P631" s="9">
        <f t="shared" si="46"/>
        <v>24.236641221374043</v>
      </c>
      <c r="Q631" s="9">
        <f t="shared" si="47"/>
        <v>0.8058128942803213</v>
      </c>
      <c r="R631" s="9">
        <f t="shared" si="48"/>
        <v>30.310130094333825</v>
      </c>
      <c r="S631" s="1">
        <f t="shared" si="49"/>
        <v>0.4916000000000003</v>
      </c>
    </row>
    <row r="632" spans="1:19" ht="12.75" customHeight="1">
      <c r="A632" s="4">
        <v>11</v>
      </c>
      <c r="B632" s="5" t="s">
        <v>103</v>
      </c>
      <c r="C632" s="5" t="s">
        <v>52</v>
      </c>
      <c r="D632" s="6">
        <v>673</v>
      </c>
      <c r="E632" s="7">
        <v>49.7615</v>
      </c>
      <c r="F632" s="7">
        <v>2.2941</v>
      </c>
      <c r="G632" s="7">
        <v>45.265063999999995</v>
      </c>
      <c r="H632" s="7">
        <v>54.257936</v>
      </c>
      <c r="I632" s="1">
        <v>465</v>
      </c>
      <c r="J632" s="1">
        <v>56.8691</v>
      </c>
      <c r="K632" s="1">
        <v>2.2078</v>
      </c>
      <c r="L632" s="1">
        <v>52.541812</v>
      </c>
      <c r="M632" s="1">
        <v>61.196388000000006</v>
      </c>
      <c r="O632" s="6">
        <f t="shared" si="45"/>
        <v>208</v>
      </c>
      <c r="P632" s="9">
        <f t="shared" si="46"/>
        <v>30.906389301634473</v>
      </c>
      <c r="Q632" s="9">
        <f t="shared" si="47"/>
        <v>14.283331491213097</v>
      </c>
      <c r="R632" s="9">
        <f t="shared" si="48"/>
        <v>3.761823808901077</v>
      </c>
      <c r="S632" s="1">
        <f t="shared" si="49"/>
        <v>0.0862999999999996</v>
      </c>
    </row>
    <row r="633" spans="1:19" ht="12.75" customHeight="1">
      <c r="A633" s="4">
        <v>11</v>
      </c>
      <c r="B633" s="5" t="s">
        <v>150</v>
      </c>
      <c r="C633" s="5" t="s">
        <v>52</v>
      </c>
      <c r="D633" s="6">
        <v>6052</v>
      </c>
      <c r="E633" s="7">
        <v>50.58</v>
      </c>
      <c r="F633" s="7">
        <v>0.8121</v>
      </c>
      <c r="G633" s="7">
        <v>48.988284</v>
      </c>
      <c r="H633" s="7">
        <v>52.171715999999996</v>
      </c>
      <c r="I633" s="1">
        <v>4664</v>
      </c>
      <c r="J633" s="1">
        <v>52.7822</v>
      </c>
      <c r="K633" s="1">
        <v>0.9149</v>
      </c>
      <c r="L633" s="1">
        <v>50.988996</v>
      </c>
      <c r="M633" s="1">
        <v>54.575404000000006</v>
      </c>
      <c r="O633" s="6">
        <f t="shared" si="45"/>
        <v>1388</v>
      </c>
      <c r="P633" s="9">
        <f t="shared" si="46"/>
        <v>22.934567085261072</v>
      </c>
      <c r="Q633" s="9">
        <f t="shared" si="47"/>
        <v>4.353894820087001</v>
      </c>
      <c r="R633" s="9">
        <f t="shared" si="48"/>
        <v>12.658539588720599</v>
      </c>
      <c r="S633" s="1">
        <f t="shared" si="49"/>
        <v>0.10279999999999999</v>
      </c>
    </row>
    <row r="634" spans="1:19" ht="12.75" customHeight="1">
      <c r="A634" s="4">
        <v>11</v>
      </c>
      <c r="B634" s="5" t="s">
        <v>104</v>
      </c>
      <c r="C634" s="5" t="s">
        <v>52</v>
      </c>
      <c r="D634" s="6">
        <v>356</v>
      </c>
      <c r="E634" s="7">
        <v>53.1833</v>
      </c>
      <c r="F634" s="7">
        <v>3.0783</v>
      </c>
      <c r="G634" s="7">
        <v>47.149832</v>
      </c>
      <c r="H634" s="7">
        <v>59.216768</v>
      </c>
      <c r="I634" s="1">
        <v>265</v>
      </c>
      <c r="J634" s="1">
        <v>53.9977</v>
      </c>
      <c r="K634" s="1">
        <v>2.9745</v>
      </c>
      <c r="L634" s="1">
        <v>48.167680000000004</v>
      </c>
      <c r="M634" s="1">
        <v>59.82772</v>
      </c>
      <c r="O634" s="6">
        <f t="shared" si="45"/>
        <v>91</v>
      </c>
      <c r="P634" s="9">
        <f t="shared" si="46"/>
        <v>25.56179775280899</v>
      </c>
      <c r="Q634" s="9">
        <f t="shared" si="47"/>
        <v>1.53130776014275</v>
      </c>
      <c r="R634" s="9">
        <f t="shared" si="48"/>
        <v>3.371991034012283</v>
      </c>
      <c r="S634" s="1">
        <f t="shared" si="49"/>
        <v>0.10380000000000011</v>
      </c>
    </row>
    <row r="635" spans="1:19" ht="12.75" customHeight="1">
      <c r="A635" s="4">
        <v>11</v>
      </c>
      <c r="B635" s="5" t="s">
        <v>105</v>
      </c>
      <c r="C635" s="5" t="s">
        <v>52</v>
      </c>
      <c r="D635" s="6">
        <v>594</v>
      </c>
      <c r="E635" s="7">
        <v>63.6052</v>
      </c>
      <c r="F635" s="7">
        <v>2.3724</v>
      </c>
      <c r="G635" s="7">
        <v>58.955296000000004</v>
      </c>
      <c r="H635" s="7">
        <v>68.255104</v>
      </c>
      <c r="I635" s="1">
        <v>512</v>
      </c>
      <c r="J635" s="1">
        <v>60.637</v>
      </c>
      <c r="K635" s="1">
        <v>2.7349</v>
      </c>
      <c r="L635" s="1">
        <v>55.276596</v>
      </c>
      <c r="M635" s="1">
        <v>65.997404</v>
      </c>
      <c r="O635" s="6">
        <f t="shared" si="45"/>
        <v>82</v>
      </c>
      <c r="P635" s="9">
        <f t="shared" si="46"/>
        <v>13.804713804713806</v>
      </c>
      <c r="Q635" s="9">
        <f t="shared" si="47"/>
        <v>4.666599586197359</v>
      </c>
      <c r="R635" s="9">
        <f t="shared" si="48"/>
        <v>15.279885348170641</v>
      </c>
      <c r="S635" s="1">
        <f t="shared" si="49"/>
        <v>0.36250000000000027</v>
      </c>
    </row>
    <row r="636" spans="1:19" ht="12.75" customHeight="1">
      <c r="A636" s="4">
        <v>11</v>
      </c>
      <c r="B636" s="5" t="s">
        <v>96</v>
      </c>
      <c r="C636" s="5" t="s">
        <v>53</v>
      </c>
      <c r="D636" s="6">
        <v>324</v>
      </c>
      <c r="E636" s="7">
        <v>35.6284</v>
      </c>
      <c r="F636" s="7">
        <v>4.1832</v>
      </c>
      <c r="G636" s="7">
        <v>27.429327999999998</v>
      </c>
      <c r="H636" s="7">
        <v>43.827472</v>
      </c>
      <c r="I636" s="1">
        <v>268</v>
      </c>
      <c r="J636" s="1">
        <v>36.3199</v>
      </c>
      <c r="K636" s="1">
        <v>3.702</v>
      </c>
      <c r="L636" s="1">
        <v>29.063979999999997</v>
      </c>
      <c r="M636" s="1">
        <v>43.57581999999999</v>
      </c>
      <c r="O636" s="6">
        <f t="shared" si="45"/>
        <v>56</v>
      </c>
      <c r="P636" s="9">
        <f t="shared" si="46"/>
        <v>17.28395061728395</v>
      </c>
      <c r="Q636" s="9">
        <f t="shared" si="47"/>
        <v>1.9408673979185083</v>
      </c>
      <c r="R636" s="9">
        <f t="shared" si="48"/>
        <v>11.5031554790591</v>
      </c>
      <c r="S636" s="1">
        <f t="shared" si="49"/>
        <v>0.48120000000000024</v>
      </c>
    </row>
    <row r="637" spans="1:19" ht="12.75" customHeight="1">
      <c r="A637" s="4">
        <v>11</v>
      </c>
      <c r="B637" s="5" t="s">
        <v>97</v>
      </c>
      <c r="C637" s="5" t="s">
        <v>53</v>
      </c>
      <c r="D637" s="6">
        <v>920</v>
      </c>
      <c r="E637" s="7">
        <v>32.2476</v>
      </c>
      <c r="F637" s="7">
        <v>1.8971</v>
      </c>
      <c r="G637" s="7">
        <v>28.529283999999997</v>
      </c>
      <c r="H637" s="7">
        <v>35.965916</v>
      </c>
      <c r="I637" s="1">
        <v>612</v>
      </c>
      <c r="J637" s="1">
        <v>29.1523</v>
      </c>
      <c r="K637" s="1">
        <v>2.3732</v>
      </c>
      <c r="L637" s="1">
        <v>24.500828</v>
      </c>
      <c r="M637" s="1">
        <v>33.803772</v>
      </c>
      <c r="O637" s="6">
        <f t="shared" si="45"/>
        <v>308</v>
      </c>
      <c r="P637" s="9">
        <f t="shared" si="46"/>
        <v>33.47826086956522</v>
      </c>
      <c r="Q637" s="9">
        <f t="shared" si="47"/>
        <v>9.598543767598205</v>
      </c>
      <c r="R637" s="9">
        <f t="shared" si="48"/>
        <v>25.09619946233726</v>
      </c>
      <c r="S637" s="1">
        <f t="shared" si="49"/>
        <v>0.47610000000000013</v>
      </c>
    </row>
    <row r="638" spans="1:19" ht="12.75" customHeight="1">
      <c r="A638" s="4">
        <v>11</v>
      </c>
      <c r="B638" s="5" t="s">
        <v>98</v>
      </c>
      <c r="C638" s="5" t="s">
        <v>53</v>
      </c>
      <c r="D638" s="6">
        <v>724</v>
      </c>
      <c r="E638" s="7">
        <v>29.7671</v>
      </c>
      <c r="F638" s="7">
        <v>2.4886</v>
      </c>
      <c r="G638" s="7">
        <v>24.889443999999997</v>
      </c>
      <c r="H638" s="7">
        <v>34.644756</v>
      </c>
      <c r="I638" s="1">
        <v>536</v>
      </c>
      <c r="J638" s="1">
        <v>32.2619</v>
      </c>
      <c r="K638" s="1">
        <v>3.0204</v>
      </c>
      <c r="L638" s="1">
        <v>26.341915999999998</v>
      </c>
      <c r="M638" s="1">
        <v>38.181884</v>
      </c>
      <c r="O638" s="6">
        <f t="shared" si="45"/>
        <v>188</v>
      </c>
      <c r="P638" s="9">
        <f t="shared" si="46"/>
        <v>25.96685082872928</v>
      </c>
      <c r="Q638" s="9">
        <f t="shared" si="47"/>
        <v>8.381065001293367</v>
      </c>
      <c r="R638" s="9">
        <f t="shared" si="48"/>
        <v>21.369444667684647</v>
      </c>
      <c r="S638" s="1">
        <f t="shared" si="49"/>
        <v>0.5318000000000002</v>
      </c>
    </row>
    <row r="639" spans="1:19" ht="12.75" customHeight="1">
      <c r="A639" s="4">
        <v>11</v>
      </c>
      <c r="B639" s="5" t="s">
        <v>99</v>
      </c>
      <c r="C639" s="5" t="s">
        <v>53</v>
      </c>
      <c r="D639" s="6">
        <v>549</v>
      </c>
      <c r="E639" s="7">
        <v>22.5395</v>
      </c>
      <c r="F639" s="7">
        <v>2.0932</v>
      </c>
      <c r="G639" s="7">
        <v>18.436828</v>
      </c>
      <c r="H639" s="7">
        <v>26.642172000000002</v>
      </c>
      <c r="I639" s="1">
        <v>449</v>
      </c>
      <c r="J639" s="1">
        <v>26.8344</v>
      </c>
      <c r="K639" s="1">
        <v>2.3258</v>
      </c>
      <c r="L639" s="1">
        <v>22.275831999999998</v>
      </c>
      <c r="M639" s="1">
        <v>31.392968</v>
      </c>
      <c r="O639" s="6">
        <f t="shared" si="45"/>
        <v>100</v>
      </c>
      <c r="P639" s="9">
        <f t="shared" si="46"/>
        <v>18.21493624772313</v>
      </c>
      <c r="Q639" s="9">
        <f t="shared" si="47"/>
        <v>19.054992346768998</v>
      </c>
      <c r="R639" s="9">
        <f t="shared" si="48"/>
        <v>11.112172749856686</v>
      </c>
      <c r="S639" s="1">
        <f t="shared" si="49"/>
        <v>0.23260000000000014</v>
      </c>
    </row>
    <row r="640" spans="1:19" ht="12.75" customHeight="1">
      <c r="A640" s="4">
        <v>11</v>
      </c>
      <c r="B640" s="5" t="s">
        <v>100</v>
      </c>
      <c r="C640" s="5" t="s">
        <v>53</v>
      </c>
      <c r="D640" s="6">
        <v>574</v>
      </c>
      <c r="E640" s="7">
        <v>21.9926</v>
      </c>
      <c r="F640" s="7">
        <v>2.3011</v>
      </c>
      <c r="G640" s="7">
        <v>17.482444</v>
      </c>
      <c r="H640" s="7">
        <v>26.502755999999998</v>
      </c>
      <c r="I640" s="1">
        <v>507</v>
      </c>
      <c r="J640" s="1">
        <v>24.0142</v>
      </c>
      <c r="K640" s="1">
        <v>2.1039</v>
      </c>
      <c r="L640" s="1">
        <v>19.890556</v>
      </c>
      <c r="M640" s="1">
        <v>28.137843999999998</v>
      </c>
      <c r="O640" s="6">
        <f t="shared" si="45"/>
        <v>67</v>
      </c>
      <c r="P640" s="9">
        <f t="shared" si="46"/>
        <v>11.67247386759582</v>
      </c>
      <c r="Q640" s="9">
        <f t="shared" si="47"/>
        <v>9.192182825132088</v>
      </c>
      <c r="R640" s="9">
        <f t="shared" si="48"/>
        <v>8.569814436573814</v>
      </c>
      <c r="S640" s="1">
        <f t="shared" si="49"/>
        <v>0.19720000000000001</v>
      </c>
    </row>
    <row r="641" spans="1:19" ht="12.75" customHeight="1">
      <c r="A641" s="4">
        <v>11</v>
      </c>
      <c r="B641" s="5" t="s">
        <v>149</v>
      </c>
      <c r="C641" s="5" t="s">
        <v>53</v>
      </c>
      <c r="D641" s="6">
        <v>708</v>
      </c>
      <c r="E641" s="7">
        <v>21.8879</v>
      </c>
      <c r="F641" s="7">
        <v>2.2863</v>
      </c>
      <c r="G641" s="7">
        <v>17.406751999999997</v>
      </c>
      <c r="H641" s="7">
        <v>26.369048</v>
      </c>
      <c r="I641" s="1">
        <v>548</v>
      </c>
      <c r="J641" s="1">
        <v>22.113</v>
      </c>
      <c r="K641" s="1">
        <v>2.3694</v>
      </c>
      <c r="L641" s="1">
        <v>17.468975999999998</v>
      </c>
      <c r="M641" s="1">
        <v>26.757024</v>
      </c>
      <c r="O641" s="6">
        <f t="shared" si="45"/>
        <v>160</v>
      </c>
      <c r="P641" s="9">
        <f t="shared" si="46"/>
        <v>22.598870056497177</v>
      </c>
      <c r="Q641" s="9">
        <f t="shared" si="47"/>
        <v>1.0284220962266877</v>
      </c>
      <c r="R641" s="9">
        <f t="shared" si="48"/>
        <v>3.634693609762496</v>
      </c>
      <c r="S641" s="1">
        <f t="shared" si="49"/>
        <v>0.08309999999999995</v>
      </c>
    </row>
    <row r="642" spans="1:19" ht="12.75" customHeight="1">
      <c r="A642" s="4">
        <v>11</v>
      </c>
      <c r="B642" s="5" t="s">
        <v>101</v>
      </c>
      <c r="C642" s="5" t="s">
        <v>53</v>
      </c>
      <c r="D642" s="6">
        <v>532</v>
      </c>
      <c r="E642" s="7">
        <v>23.8588</v>
      </c>
      <c r="F642" s="7">
        <v>2.5586</v>
      </c>
      <c r="G642" s="7">
        <v>18.843944</v>
      </c>
      <c r="H642" s="7">
        <v>28.873655999999997</v>
      </c>
      <c r="I642" s="1">
        <v>485</v>
      </c>
      <c r="J642" s="1">
        <v>22.6269</v>
      </c>
      <c r="K642" s="1">
        <v>2.1697</v>
      </c>
      <c r="L642" s="1">
        <v>18.374288</v>
      </c>
      <c r="M642" s="1">
        <v>26.879512</v>
      </c>
      <c r="O642" s="6">
        <f t="shared" si="45"/>
        <v>47</v>
      </c>
      <c r="P642" s="9">
        <f t="shared" si="46"/>
        <v>8.834586466165414</v>
      </c>
      <c r="Q642" s="9">
        <f t="shared" si="47"/>
        <v>5.16329404664107</v>
      </c>
      <c r="R642" s="9">
        <f t="shared" si="48"/>
        <v>15.199718596107244</v>
      </c>
      <c r="S642" s="1">
        <f t="shared" si="49"/>
        <v>0.3889</v>
      </c>
    </row>
    <row r="643" spans="1:19" ht="12.75" customHeight="1">
      <c r="A643" s="4">
        <v>11</v>
      </c>
      <c r="B643" s="5" t="s">
        <v>102</v>
      </c>
      <c r="C643" s="5" t="s">
        <v>53</v>
      </c>
      <c r="D643" s="6">
        <v>1048</v>
      </c>
      <c r="E643" s="7">
        <v>22.346</v>
      </c>
      <c r="F643" s="7">
        <v>1.5859</v>
      </c>
      <c r="G643" s="7">
        <v>19.237636000000002</v>
      </c>
      <c r="H643" s="7">
        <v>25.454363999999998</v>
      </c>
      <c r="I643" s="1">
        <v>794</v>
      </c>
      <c r="J643" s="1">
        <v>23.2144</v>
      </c>
      <c r="K643" s="1">
        <v>1.7978</v>
      </c>
      <c r="L643" s="1">
        <v>19.690712</v>
      </c>
      <c r="M643" s="1">
        <v>26.738088</v>
      </c>
      <c r="O643" s="6">
        <f t="shared" si="45"/>
        <v>254</v>
      </c>
      <c r="P643" s="9">
        <f t="shared" si="46"/>
        <v>24.236641221374043</v>
      </c>
      <c r="Q643" s="9">
        <f t="shared" si="47"/>
        <v>3.88615412154301</v>
      </c>
      <c r="R643" s="9">
        <f t="shared" si="48"/>
        <v>13.361498202913168</v>
      </c>
      <c r="S643" s="1">
        <f t="shared" si="49"/>
        <v>0.21189999999999995</v>
      </c>
    </row>
    <row r="644" spans="1:19" ht="12.75" customHeight="1">
      <c r="A644" s="4">
        <v>11</v>
      </c>
      <c r="B644" s="5" t="s">
        <v>103</v>
      </c>
      <c r="C644" s="5" t="s">
        <v>53</v>
      </c>
      <c r="D644" s="6">
        <v>673</v>
      </c>
      <c r="E644" s="7">
        <v>22.6923</v>
      </c>
      <c r="F644" s="7">
        <v>1.9346</v>
      </c>
      <c r="G644" s="7">
        <v>18.900484</v>
      </c>
      <c r="H644" s="7">
        <v>26.484116</v>
      </c>
      <c r="I644" s="1">
        <v>465</v>
      </c>
      <c r="J644" s="1">
        <v>29.0382</v>
      </c>
      <c r="K644" s="1">
        <v>2.2809</v>
      </c>
      <c r="L644" s="1">
        <v>24.567636</v>
      </c>
      <c r="M644" s="1">
        <v>33.508764</v>
      </c>
      <c r="O644" s="6">
        <f aca="true" t="shared" si="50" ref="O644:O707">(D644-I644)</f>
        <v>208</v>
      </c>
      <c r="P644" s="9">
        <f aca="true" t="shared" si="51" ref="P644:P707">(O644/D644)*100</f>
        <v>30.906389301634473</v>
      </c>
      <c r="Q644" s="9">
        <f aca="true" t="shared" si="52" ref="Q644:Q707">ABS(((J644-E644)/E644)*100)</f>
        <v>27.964992530505945</v>
      </c>
      <c r="R644" s="9">
        <f aca="true" t="shared" si="53" ref="R644:R707">ABS(((K644-F644)/F644)*100)</f>
        <v>17.900341155794468</v>
      </c>
      <c r="S644" s="1">
        <f aca="true" t="shared" si="54" ref="S644:S707">(R644/100)*F644</f>
        <v>0.34629999999999983</v>
      </c>
    </row>
    <row r="645" spans="1:19" ht="12.75" customHeight="1">
      <c r="A645" s="4">
        <v>11</v>
      </c>
      <c r="B645" s="5" t="s">
        <v>150</v>
      </c>
      <c r="C645" s="5" t="s">
        <v>53</v>
      </c>
      <c r="D645" s="6">
        <v>6052</v>
      </c>
      <c r="E645" s="7">
        <v>25.2575</v>
      </c>
      <c r="F645" s="7">
        <v>0.7478</v>
      </c>
      <c r="G645" s="7">
        <v>23.791812</v>
      </c>
      <c r="H645" s="7">
        <v>26.723188</v>
      </c>
      <c r="I645" s="1">
        <v>4664</v>
      </c>
      <c r="J645" s="1">
        <v>26.3851</v>
      </c>
      <c r="K645" s="1">
        <v>0.7929</v>
      </c>
      <c r="L645" s="1">
        <v>24.831016</v>
      </c>
      <c r="M645" s="1">
        <v>27.939184</v>
      </c>
      <c r="O645" s="6">
        <f t="shared" si="50"/>
        <v>1388</v>
      </c>
      <c r="P645" s="9">
        <f t="shared" si="51"/>
        <v>22.934567085261072</v>
      </c>
      <c r="Q645" s="9">
        <f t="shared" si="52"/>
        <v>4.464416509947544</v>
      </c>
      <c r="R645" s="9">
        <f t="shared" si="53"/>
        <v>6.031024338058308</v>
      </c>
      <c r="S645" s="1">
        <f t="shared" si="54"/>
        <v>0.04510000000000003</v>
      </c>
    </row>
    <row r="646" spans="1:19" ht="12.75" customHeight="1">
      <c r="A646" s="4">
        <v>11</v>
      </c>
      <c r="B646" s="5" t="s">
        <v>104</v>
      </c>
      <c r="C646" s="5" t="s">
        <v>53</v>
      </c>
      <c r="D646" s="6">
        <v>356</v>
      </c>
      <c r="E646" s="7">
        <v>24.3591</v>
      </c>
      <c r="F646" s="7">
        <v>3.1852</v>
      </c>
      <c r="G646" s="7">
        <v>18.116108</v>
      </c>
      <c r="H646" s="7">
        <v>30.602092000000003</v>
      </c>
      <c r="I646" s="1">
        <v>265</v>
      </c>
      <c r="J646" s="1">
        <v>30.4421</v>
      </c>
      <c r="K646" s="1">
        <v>3.8706</v>
      </c>
      <c r="L646" s="1">
        <v>22.855724000000002</v>
      </c>
      <c r="M646" s="1">
        <v>38.028476</v>
      </c>
      <c r="O646" s="6">
        <f t="shared" si="50"/>
        <v>91</v>
      </c>
      <c r="P646" s="9">
        <f t="shared" si="51"/>
        <v>25.56179775280899</v>
      </c>
      <c r="Q646" s="9">
        <f t="shared" si="52"/>
        <v>24.972186985561855</v>
      </c>
      <c r="R646" s="9">
        <f t="shared" si="53"/>
        <v>21.518272008037172</v>
      </c>
      <c r="S646" s="1">
        <f t="shared" si="54"/>
        <v>0.6854</v>
      </c>
    </row>
    <row r="647" spans="1:19" ht="12.75" customHeight="1">
      <c r="A647" s="4">
        <v>11</v>
      </c>
      <c r="B647" s="5" t="s">
        <v>105</v>
      </c>
      <c r="C647" s="5" t="s">
        <v>53</v>
      </c>
      <c r="D647" s="6">
        <v>594</v>
      </c>
      <c r="E647" s="7">
        <v>35.5826</v>
      </c>
      <c r="F647" s="7">
        <v>2.9076</v>
      </c>
      <c r="G647" s="7">
        <v>29.883704</v>
      </c>
      <c r="H647" s="7">
        <v>41.281496</v>
      </c>
      <c r="I647" s="1">
        <v>512</v>
      </c>
      <c r="J647" s="1">
        <v>34.0679</v>
      </c>
      <c r="K647" s="1">
        <v>2.4794</v>
      </c>
      <c r="L647" s="1">
        <v>29.208276</v>
      </c>
      <c r="M647" s="1">
        <v>38.927524000000005</v>
      </c>
      <c r="O647" s="6">
        <f t="shared" si="50"/>
        <v>82</v>
      </c>
      <c r="P647" s="9">
        <f t="shared" si="51"/>
        <v>13.804713804713806</v>
      </c>
      <c r="Q647" s="9">
        <f t="shared" si="52"/>
        <v>4.256855878997031</v>
      </c>
      <c r="R647" s="9">
        <f t="shared" si="53"/>
        <v>14.72692254780575</v>
      </c>
      <c r="S647" s="1">
        <f t="shared" si="54"/>
        <v>0.4281999999999999</v>
      </c>
    </row>
    <row r="648" spans="1:19" ht="12.75" customHeight="1">
      <c r="A648" s="4">
        <v>11</v>
      </c>
      <c r="B648" s="5" t="s">
        <v>96</v>
      </c>
      <c r="C648" s="5" t="s">
        <v>54</v>
      </c>
      <c r="D648" s="6">
        <v>324</v>
      </c>
      <c r="E648" s="7">
        <v>21.4565</v>
      </c>
      <c r="F648" s="7">
        <v>3.2049</v>
      </c>
      <c r="G648" s="7">
        <v>15.174895999999999</v>
      </c>
      <c r="H648" s="7">
        <v>27.738104</v>
      </c>
      <c r="I648" s="1">
        <v>268</v>
      </c>
      <c r="J648" s="1">
        <v>17.0517</v>
      </c>
      <c r="K648" s="1">
        <v>2.6146</v>
      </c>
      <c r="L648" s="1">
        <v>11.927084</v>
      </c>
      <c r="M648" s="1">
        <v>22.176316</v>
      </c>
      <c r="O648" s="6">
        <f t="shared" si="50"/>
        <v>56</v>
      </c>
      <c r="P648" s="9">
        <f t="shared" si="51"/>
        <v>17.28395061728395</v>
      </c>
      <c r="Q648" s="9">
        <f t="shared" si="52"/>
        <v>20.52897723300631</v>
      </c>
      <c r="R648" s="9">
        <f t="shared" si="53"/>
        <v>18.418671409404354</v>
      </c>
      <c r="S648" s="1">
        <f t="shared" si="54"/>
        <v>0.5903</v>
      </c>
    </row>
    <row r="649" spans="1:19" ht="12.75" customHeight="1">
      <c r="A649" s="4">
        <v>11</v>
      </c>
      <c r="B649" s="5" t="s">
        <v>97</v>
      </c>
      <c r="C649" s="5" t="s">
        <v>54</v>
      </c>
      <c r="D649" s="6">
        <v>920</v>
      </c>
      <c r="E649" s="7">
        <v>17.6425</v>
      </c>
      <c r="F649" s="7">
        <v>1.8025</v>
      </c>
      <c r="G649" s="7">
        <v>14.109599999999999</v>
      </c>
      <c r="H649" s="7">
        <v>21.175399999999996</v>
      </c>
      <c r="I649" s="1">
        <v>612</v>
      </c>
      <c r="J649" s="1">
        <v>15.1476</v>
      </c>
      <c r="K649" s="1">
        <v>1.7763</v>
      </c>
      <c r="L649" s="1">
        <v>11.666052</v>
      </c>
      <c r="M649" s="1">
        <v>18.629148</v>
      </c>
      <c r="O649" s="6">
        <f t="shared" si="50"/>
        <v>308</v>
      </c>
      <c r="P649" s="9">
        <f t="shared" si="51"/>
        <v>33.47826086956522</v>
      </c>
      <c r="Q649" s="9">
        <f t="shared" si="52"/>
        <v>14.141419866798909</v>
      </c>
      <c r="R649" s="9">
        <f t="shared" si="53"/>
        <v>1.4535367545076283</v>
      </c>
      <c r="S649" s="1">
        <f t="shared" si="54"/>
        <v>0.0262</v>
      </c>
    </row>
    <row r="650" spans="1:19" ht="12.75" customHeight="1">
      <c r="A650" s="4">
        <v>11</v>
      </c>
      <c r="B650" s="5" t="s">
        <v>98</v>
      </c>
      <c r="C650" s="5" t="s">
        <v>54</v>
      </c>
      <c r="D650" s="6">
        <v>724</v>
      </c>
      <c r="E650" s="7">
        <v>17.2454</v>
      </c>
      <c r="F650" s="7">
        <v>2.034</v>
      </c>
      <c r="G650" s="7">
        <v>13.25876</v>
      </c>
      <c r="H650" s="7">
        <v>21.232039999999998</v>
      </c>
      <c r="I650" s="1">
        <v>536</v>
      </c>
      <c r="J650" s="1">
        <v>15.9116</v>
      </c>
      <c r="K650" s="1">
        <v>2.3694</v>
      </c>
      <c r="L650" s="1">
        <v>11.267576</v>
      </c>
      <c r="M650" s="1">
        <v>20.555624</v>
      </c>
      <c r="O650" s="6">
        <f t="shared" si="50"/>
        <v>188</v>
      </c>
      <c r="P650" s="9">
        <f t="shared" si="51"/>
        <v>25.96685082872928</v>
      </c>
      <c r="Q650" s="9">
        <f t="shared" si="52"/>
        <v>7.7342363760771</v>
      </c>
      <c r="R650" s="9">
        <f t="shared" si="53"/>
        <v>16.48967551622421</v>
      </c>
      <c r="S650" s="1">
        <f t="shared" si="54"/>
        <v>0.3354000000000004</v>
      </c>
    </row>
    <row r="651" spans="1:19" ht="12.75" customHeight="1">
      <c r="A651" s="4">
        <v>11</v>
      </c>
      <c r="B651" s="5" t="s">
        <v>99</v>
      </c>
      <c r="C651" s="5" t="s">
        <v>54</v>
      </c>
      <c r="D651" s="6">
        <v>549</v>
      </c>
      <c r="E651" s="7">
        <v>13.8683</v>
      </c>
      <c r="F651" s="7">
        <v>2.0331</v>
      </c>
      <c r="G651" s="7">
        <v>9.883424</v>
      </c>
      <c r="H651" s="7">
        <v>17.853176</v>
      </c>
      <c r="I651" s="1">
        <v>449</v>
      </c>
      <c r="J651" s="1">
        <v>13.9174</v>
      </c>
      <c r="K651" s="1">
        <v>1.7379</v>
      </c>
      <c r="L651" s="1">
        <v>10.511116000000001</v>
      </c>
      <c r="M651" s="1">
        <v>17.323684</v>
      </c>
      <c r="O651" s="6">
        <f t="shared" si="50"/>
        <v>100</v>
      </c>
      <c r="P651" s="9">
        <f t="shared" si="51"/>
        <v>18.21493624772313</v>
      </c>
      <c r="Q651" s="9">
        <f t="shared" si="52"/>
        <v>0.35404483606499015</v>
      </c>
      <c r="R651" s="9">
        <f t="shared" si="53"/>
        <v>14.519698981850382</v>
      </c>
      <c r="S651" s="1">
        <f t="shared" si="54"/>
        <v>0.29520000000000013</v>
      </c>
    </row>
    <row r="652" spans="1:19" ht="12.75" customHeight="1">
      <c r="A652" s="4">
        <v>11</v>
      </c>
      <c r="B652" s="5" t="s">
        <v>100</v>
      </c>
      <c r="C652" s="5" t="s">
        <v>54</v>
      </c>
      <c r="D652" s="6">
        <v>574</v>
      </c>
      <c r="E652" s="7">
        <v>11.8337</v>
      </c>
      <c r="F652" s="7">
        <v>1.6135</v>
      </c>
      <c r="G652" s="7">
        <v>8.671240000000001</v>
      </c>
      <c r="H652" s="7">
        <v>14.99616</v>
      </c>
      <c r="I652" s="1">
        <v>507</v>
      </c>
      <c r="J652" s="1">
        <v>11.5991</v>
      </c>
      <c r="K652" s="1">
        <v>1.6624</v>
      </c>
      <c r="L652" s="1">
        <v>8.340796</v>
      </c>
      <c r="M652" s="1">
        <v>14.857404</v>
      </c>
      <c r="O652" s="6">
        <f t="shared" si="50"/>
        <v>67</v>
      </c>
      <c r="P652" s="9">
        <f t="shared" si="51"/>
        <v>11.67247386759582</v>
      </c>
      <c r="Q652" s="9">
        <f t="shared" si="52"/>
        <v>1.9824737825025172</v>
      </c>
      <c r="R652" s="9">
        <f t="shared" si="53"/>
        <v>3.0306786488999173</v>
      </c>
      <c r="S652" s="1">
        <f t="shared" si="54"/>
        <v>0.048900000000000166</v>
      </c>
    </row>
    <row r="653" spans="1:19" ht="12.75" customHeight="1">
      <c r="A653" s="4">
        <v>11</v>
      </c>
      <c r="B653" s="5" t="s">
        <v>149</v>
      </c>
      <c r="C653" s="5" t="s">
        <v>54</v>
      </c>
      <c r="D653" s="6">
        <v>708</v>
      </c>
      <c r="E653" s="7">
        <v>10.5152</v>
      </c>
      <c r="F653" s="7">
        <v>1.4282</v>
      </c>
      <c r="G653" s="7">
        <v>7.715928</v>
      </c>
      <c r="H653" s="7">
        <v>13.314472</v>
      </c>
      <c r="I653" s="1">
        <v>548</v>
      </c>
      <c r="J653" s="1">
        <v>10.6954</v>
      </c>
      <c r="K653" s="1">
        <v>1.8433</v>
      </c>
      <c r="L653" s="1">
        <v>7.082532</v>
      </c>
      <c r="M653" s="1">
        <v>14.308267999999998</v>
      </c>
      <c r="O653" s="6">
        <f t="shared" si="50"/>
        <v>160</v>
      </c>
      <c r="P653" s="9">
        <f t="shared" si="51"/>
        <v>22.598870056497177</v>
      </c>
      <c r="Q653" s="9">
        <f t="shared" si="52"/>
        <v>1.7137096774193479</v>
      </c>
      <c r="R653" s="9">
        <f t="shared" si="53"/>
        <v>29.06455678476404</v>
      </c>
      <c r="S653" s="1">
        <f t="shared" si="54"/>
        <v>0.41509999999999997</v>
      </c>
    </row>
    <row r="654" spans="1:19" ht="12.75" customHeight="1">
      <c r="A654" s="4">
        <v>11</v>
      </c>
      <c r="B654" s="5" t="s">
        <v>101</v>
      </c>
      <c r="C654" s="5" t="s">
        <v>54</v>
      </c>
      <c r="D654" s="6">
        <v>532</v>
      </c>
      <c r="E654" s="7">
        <v>12.7069</v>
      </c>
      <c r="F654" s="7">
        <v>1.7886</v>
      </c>
      <c r="G654" s="7">
        <v>9.201243999999999</v>
      </c>
      <c r="H654" s="7">
        <v>16.212556</v>
      </c>
      <c r="I654" s="1">
        <v>485</v>
      </c>
      <c r="J654" s="1">
        <v>12.2714</v>
      </c>
      <c r="K654" s="1">
        <v>1.8694</v>
      </c>
      <c r="L654" s="1">
        <v>8.607376</v>
      </c>
      <c r="M654" s="1">
        <v>15.935424</v>
      </c>
      <c r="O654" s="6">
        <f t="shared" si="50"/>
        <v>47</v>
      </c>
      <c r="P654" s="9">
        <f t="shared" si="51"/>
        <v>8.834586466165414</v>
      </c>
      <c r="Q654" s="9">
        <f t="shared" si="52"/>
        <v>3.4272717972125335</v>
      </c>
      <c r="R654" s="9">
        <f t="shared" si="53"/>
        <v>4.517499720451749</v>
      </c>
      <c r="S654" s="1">
        <f t="shared" si="54"/>
        <v>0.08079999999999998</v>
      </c>
    </row>
    <row r="655" spans="1:19" ht="12.75" customHeight="1">
      <c r="A655" s="4">
        <v>11</v>
      </c>
      <c r="B655" s="5" t="s">
        <v>102</v>
      </c>
      <c r="C655" s="5" t="s">
        <v>54</v>
      </c>
      <c r="D655" s="6">
        <v>1048</v>
      </c>
      <c r="E655" s="7">
        <v>10.7097</v>
      </c>
      <c r="F655" s="7">
        <v>1.1792</v>
      </c>
      <c r="G655" s="7">
        <v>8.398468</v>
      </c>
      <c r="H655" s="7">
        <v>13.020932</v>
      </c>
      <c r="I655" s="1">
        <v>794</v>
      </c>
      <c r="J655" s="1">
        <v>12.083</v>
      </c>
      <c r="K655" s="1">
        <v>1.4279</v>
      </c>
      <c r="L655" s="1">
        <v>9.284316</v>
      </c>
      <c r="M655" s="1">
        <v>14.881684</v>
      </c>
      <c r="O655" s="6">
        <f t="shared" si="50"/>
        <v>254</v>
      </c>
      <c r="P655" s="9">
        <f t="shared" si="51"/>
        <v>24.236641221374043</v>
      </c>
      <c r="Q655" s="9">
        <f t="shared" si="52"/>
        <v>12.822954891360173</v>
      </c>
      <c r="R655" s="9">
        <f t="shared" si="53"/>
        <v>21.090569877883304</v>
      </c>
      <c r="S655" s="1">
        <f t="shared" si="54"/>
        <v>0.24869999999999992</v>
      </c>
    </row>
    <row r="656" spans="1:19" ht="12.75" customHeight="1">
      <c r="A656" s="4">
        <v>11</v>
      </c>
      <c r="B656" s="5" t="s">
        <v>103</v>
      </c>
      <c r="C656" s="5" t="s">
        <v>54</v>
      </c>
      <c r="D656" s="6">
        <v>673</v>
      </c>
      <c r="E656" s="7">
        <v>9.072</v>
      </c>
      <c r="F656" s="7">
        <v>1.4379</v>
      </c>
      <c r="G656" s="7">
        <v>6.253715999999999</v>
      </c>
      <c r="H656" s="7">
        <v>11.890284</v>
      </c>
      <c r="I656" s="1">
        <v>465</v>
      </c>
      <c r="J656" s="1">
        <v>14.4955</v>
      </c>
      <c r="K656" s="1">
        <v>1.9928</v>
      </c>
      <c r="L656" s="1">
        <v>10.589612</v>
      </c>
      <c r="M656" s="1">
        <v>18.401388</v>
      </c>
      <c r="O656" s="6">
        <f t="shared" si="50"/>
        <v>208</v>
      </c>
      <c r="P656" s="9">
        <f t="shared" si="51"/>
        <v>30.906389301634473</v>
      </c>
      <c r="Q656" s="9">
        <f t="shared" si="52"/>
        <v>59.782848324515</v>
      </c>
      <c r="R656" s="9">
        <f t="shared" si="53"/>
        <v>38.591000765004516</v>
      </c>
      <c r="S656" s="1">
        <f t="shared" si="54"/>
        <v>0.5549</v>
      </c>
    </row>
    <row r="657" spans="1:19" ht="12.75" customHeight="1">
      <c r="A657" s="4">
        <v>11</v>
      </c>
      <c r="B657" s="5" t="s">
        <v>150</v>
      </c>
      <c r="C657" s="5" t="s">
        <v>54</v>
      </c>
      <c r="D657" s="6">
        <v>6052</v>
      </c>
      <c r="E657" s="7">
        <v>13.2784</v>
      </c>
      <c r="F657" s="7">
        <v>0.575</v>
      </c>
      <c r="G657" s="7">
        <v>12.151399999999999</v>
      </c>
      <c r="H657" s="7">
        <v>14.4054</v>
      </c>
      <c r="I657" s="1">
        <v>4664</v>
      </c>
      <c r="J657" s="1">
        <v>13.3575</v>
      </c>
      <c r="K657" s="1">
        <v>0.6292</v>
      </c>
      <c r="L657" s="1">
        <v>12.124268</v>
      </c>
      <c r="M657" s="1">
        <v>14.590732</v>
      </c>
      <c r="O657" s="6">
        <f t="shared" si="50"/>
        <v>1388</v>
      </c>
      <c r="P657" s="9">
        <f t="shared" si="51"/>
        <v>22.934567085261072</v>
      </c>
      <c r="Q657" s="9">
        <f t="shared" si="52"/>
        <v>0.5957043017231022</v>
      </c>
      <c r="R657" s="9">
        <f t="shared" si="53"/>
        <v>9.426086956521743</v>
      </c>
      <c r="S657" s="1">
        <f t="shared" si="54"/>
        <v>0.054200000000000026</v>
      </c>
    </row>
    <row r="658" spans="1:19" ht="12.75" customHeight="1">
      <c r="A658" s="4">
        <v>11</v>
      </c>
      <c r="B658" s="5" t="s">
        <v>104</v>
      </c>
      <c r="C658" s="5" t="s">
        <v>54</v>
      </c>
      <c r="D658" s="6">
        <v>356</v>
      </c>
      <c r="E658" s="7">
        <v>10.1841</v>
      </c>
      <c r="F658" s="7">
        <v>2.3184</v>
      </c>
      <c r="G658" s="7">
        <v>5.640036000000001</v>
      </c>
      <c r="H658" s="7">
        <v>14.728164</v>
      </c>
      <c r="I658" s="1">
        <v>265</v>
      </c>
      <c r="J658" s="1">
        <v>18.2511</v>
      </c>
      <c r="K658" s="1">
        <v>3.1979</v>
      </c>
      <c r="L658" s="1">
        <v>11.983216</v>
      </c>
      <c r="M658" s="1">
        <v>24.518984000000003</v>
      </c>
      <c r="O658" s="6">
        <f t="shared" si="50"/>
        <v>91</v>
      </c>
      <c r="P658" s="9">
        <f t="shared" si="51"/>
        <v>25.56179775280899</v>
      </c>
      <c r="Q658" s="9">
        <f t="shared" si="52"/>
        <v>79.21171237517306</v>
      </c>
      <c r="R658" s="9">
        <f t="shared" si="53"/>
        <v>37.9356452726018</v>
      </c>
      <c r="S658" s="1">
        <f t="shared" si="54"/>
        <v>0.8795000000000002</v>
      </c>
    </row>
    <row r="659" spans="1:19" ht="12.75" customHeight="1">
      <c r="A659" s="4">
        <v>11</v>
      </c>
      <c r="B659" s="5" t="s">
        <v>105</v>
      </c>
      <c r="C659" s="5" t="s">
        <v>54</v>
      </c>
      <c r="D659" s="6">
        <v>594</v>
      </c>
      <c r="E659" s="7">
        <v>22.7432</v>
      </c>
      <c r="F659" s="7">
        <v>2.4451</v>
      </c>
      <c r="G659" s="7">
        <v>17.950804</v>
      </c>
      <c r="H659" s="7">
        <v>27.535596</v>
      </c>
      <c r="I659" s="1">
        <v>512</v>
      </c>
      <c r="J659" s="1">
        <v>18.9835</v>
      </c>
      <c r="K659" s="1">
        <v>2.6828</v>
      </c>
      <c r="L659" s="1">
        <v>13.725211999999999</v>
      </c>
      <c r="M659" s="1">
        <v>24.241788</v>
      </c>
      <c r="O659" s="6">
        <f t="shared" si="50"/>
        <v>82</v>
      </c>
      <c r="P659" s="9">
        <f t="shared" si="51"/>
        <v>13.804713804713806</v>
      </c>
      <c r="Q659" s="9">
        <f t="shared" si="52"/>
        <v>16.531095008617967</v>
      </c>
      <c r="R659" s="9">
        <f t="shared" si="53"/>
        <v>9.72148378389431</v>
      </c>
      <c r="S659" s="1">
        <f t="shared" si="54"/>
        <v>0.2376999999999998</v>
      </c>
    </row>
    <row r="660" spans="1:19" ht="12.75" customHeight="1">
      <c r="A660" s="4">
        <v>12</v>
      </c>
      <c r="B660" s="5" t="s">
        <v>106</v>
      </c>
      <c r="C660" s="5" t="s">
        <v>51</v>
      </c>
      <c r="D660" s="6">
        <v>107</v>
      </c>
      <c r="E660" s="7">
        <v>72.3065</v>
      </c>
      <c r="F660" s="7">
        <v>4.4989</v>
      </c>
      <c r="G660" s="7">
        <v>63.488656</v>
      </c>
      <c r="H660" s="7">
        <v>81.124344</v>
      </c>
      <c r="I660" s="1">
        <v>68</v>
      </c>
      <c r="J660" s="1">
        <v>61.1803</v>
      </c>
      <c r="K660" s="1">
        <v>6.0933</v>
      </c>
      <c r="L660" s="1">
        <v>49.237432</v>
      </c>
      <c r="M660" s="1">
        <v>73.123168</v>
      </c>
      <c r="O660" s="6">
        <f t="shared" si="50"/>
        <v>39</v>
      </c>
      <c r="P660" s="9">
        <f t="shared" si="51"/>
        <v>36.44859813084112</v>
      </c>
      <c r="Q660" s="9">
        <f t="shared" si="52"/>
        <v>15.387551603244518</v>
      </c>
      <c r="R660" s="9">
        <f t="shared" si="53"/>
        <v>35.43977416701861</v>
      </c>
      <c r="S660" s="1">
        <f t="shared" si="54"/>
        <v>1.5944000000000003</v>
      </c>
    </row>
    <row r="661" spans="1:19" ht="12.75" customHeight="1">
      <c r="A661" s="4">
        <v>12</v>
      </c>
      <c r="B661" s="5" t="s">
        <v>107</v>
      </c>
      <c r="C661" s="5" t="s">
        <v>51</v>
      </c>
      <c r="D661" s="6">
        <v>2928</v>
      </c>
      <c r="E661" s="7">
        <v>22.1988</v>
      </c>
      <c r="F661" s="7">
        <v>1.009</v>
      </c>
      <c r="G661" s="7">
        <v>20.221159999999998</v>
      </c>
      <c r="H661" s="7">
        <v>24.17644</v>
      </c>
      <c r="I661" s="1">
        <v>2271</v>
      </c>
      <c r="J661" s="1">
        <v>23.5767</v>
      </c>
      <c r="K661" s="1">
        <v>1.2833</v>
      </c>
      <c r="L661" s="1">
        <v>21.061432</v>
      </c>
      <c r="M661" s="1">
        <v>26.091967999999998</v>
      </c>
      <c r="O661" s="6">
        <f t="shared" si="50"/>
        <v>657</v>
      </c>
      <c r="P661" s="9">
        <f t="shared" si="51"/>
        <v>22.438524590163937</v>
      </c>
      <c r="Q661" s="9">
        <f t="shared" si="52"/>
        <v>6.207092275258124</v>
      </c>
      <c r="R661" s="9">
        <f t="shared" si="53"/>
        <v>27.18533201189299</v>
      </c>
      <c r="S661" s="1">
        <f t="shared" si="54"/>
        <v>0.2743000000000002</v>
      </c>
    </row>
    <row r="662" spans="1:19" ht="12.75" customHeight="1">
      <c r="A662" s="4">
        <v>12</v>
      </c>
      <c r="B662" s="5" t="s">
        <v>106</v>
      </c>
      <c r="C662" s="5" t="s">
        <v>40</v>
      </c>
      <c r="D662" s="6">
        <v>107</v>
      </c>
      <c r="E662" s="7">
        <v>9.3713</v>
      </c>
      <c r="F662" s="7">
        <v>2.9169</v>
      </c>
      <c r="G662" s="7">
        <v>3.6541759999999996</v>
      </c>
      <c r="H662" s="7">
        <v>15.088424</v>
      </c>
      <c r="I662" s="1">
        <v>68</v>
      </c>
      <c r="J662" s="1">
        <v>2.3302</v>
      </c>
      <c r="K662" s="1">
        <v>1.5855</v>
      </c>
      <c r="L662" s="1">
        <v>0</v>
      </c>
      <c r="M662" s="1">
        <v>5.43778</v>
      </c>
      <c r="O662" s="6">
        <f t="shared" si="50"/>
        <v>39</v>
      </c>
      <c r="P662" s="9">
        <f t="shared" si="51"/>
        <v>36.44859813084112</v>
      </c>
      <c r="Q662" s="9">
        <f t="shared" si="52"/>
        <v>75.13471983609531</v>
      </c>
      <c r="R662" s="9">
        <f t="shared" si="53"/>
        <v>45.644348452123836</v>
      </c>
      <c r="S662" s="1">
        <f t="shared" si="54"/>
        <v>1.3314000000000001</v>
      </c>
    </row>
    <row r="663" spans="1:19" ht="12.75" customHeight="1">
      <c r="A663" s="4">
        <v>12</v>
      </c>
      <c r="B663" s="5" t="s">
        <v>107</v>
      </c>
      <c r="C663" s="5" t="s">
        <v>40</v>
      </c>
      <c r="D663" s="6">
        <v>2928</v>
      </c>
      <c r="E663" s="7">
        <v>52.7584</v>
      </c>
      <c r="F663" s="7">
        <v>1.1642</v>
      </c>
      <c r="G663" s="7">
        <v>50.476568</v>
      </c>
      <c r="H663" s="7">
        <v>55.040232</v>
      </c>
      <c r="I663" s="1">
        <v>2271</v>
      </c>
      <c r="J663" s="1">
        <v>51.45</v>
      </c>
      <c r="K663" s="1">
        <v>1.3872</v>
      </c>
      <c r="L663" s="1">
        <v>48.731088</v>
      </c>
      <c r="M663" s="1">
        <v>54.168912000000006</v>
      </c>
      <c r="O663" s="6">
        <f t="shared" si="50"/>
        <v>657</v>
      </c>
      <c r="P663" s="9">
        <f t="shared" si="51"/>
        <v>22.438524590163937</v>
      </c>
      <c r="Q663" s="9">
        <f t="shared" si="52"/>
        <v>2.4799842299993915</v>
      </c>
      <c r="R663" s="9">
        <f t="shared" si="53"/>
        <v>19.154784401305626</v>
      </c>
      <c r="S663" s="1">
        <f t="shared" si="54"/>
        <v>0.2230000000000001</v>
      </c>
    </row>
    <row r="664" spans="1:19" ht="12.75" customHeight="1">
      <c r="A664" s="4">
        <v>13</v>
      </c>
      <c r="B664" s="5" t="s">
        <v>108</v>
      </c>
      <c r="C664" s="5" t="s">
        <v>123</v>
      </c>
      <c r="D664" s="6">
        <v>88</v>
      </c>
      <c r="E664" s="7">
        <v>67.2592</v>
      </c>
      <c r="F664" s="7">
        <v>5.1156</v>
      </c>
      <c r="G664" s="7">
        <v>57.23262400000001</v>
      </c>
      <c r="H664" s="7">
        <v>77.285776</v>
      </c>
      <c r="I664" s="1">
        <v>74</v>
      </c>
      <c r="J664" s="1">
        <v>60.5674</v>
      </c>
      <c r="K664" s="1">
        <v>6.2513</v>
      </c>
      <c r="L664" s="1">
        <v>48.314852</v>
      </c>
      <c r="M664" s="1">
        <v>72.819948</v>
      </c>
      <c r="O664" s="6">
        <f t="shared" si="50"/>
        <v>14</v>
      </c>
      <c r="P664" s="9">
        <f t="shared" si="51"/>
        <v>15.909090909090908</v>
      </c>
      <c r="Q664" s="9">
        <f t="shared" si="52"/>
        <v>9.949270880414883</v>
      </c>
      <c r="R664" s="9">
        <f t="shared" si="53"/>
        <v>22.200719368207054</v>
      </c>
      <c r="S664" s="1">
        <f t="shared" si="54"/>
        <v>1.1357</v>
      </c>
    </row>
    <row r="665" spans="1:19" ht="12.75" customHeight="1">
      <c r="A665" s="4">
        <v>13</v>
      </c>
      <c r="B665" s="5" t="s">
        <v>109</v>
      </c>
      <c r="C665" s="5" t="s">
        <v>123</v>
      </c>
      <c r="D665" s="6">
        <v>374</v>
      </c>
      <c r="E665" s="7">
        <v>65.0737</v>
      </c>
      <c r="F665" s="7">
        <v>2.5457</v>
      </c>
      <c r="G665" s="7">
        <v>60.084128</v>
      </c>
      <c r="H665" s="7">
        <v>70.063272</v>
      </c>
      <c r="I665" s="1">
        <v>288</v>
      </c>
      <c r="J665" s="1">
        <v>65.3696</v>
      </c>
      <c r="K665" s="1">
        <v>3.2825</v>
      </c>
      <c r="L665" s="1">
        <v>58.935900000000004</v>
      </c>
      <c r="M665" s="1">
        <v>71.80330000000001</v>
      </c>
      <c r="O665" s="6">
        <f t="shared" si="50"/>
        <v>86</v>
      </c>
      <c r="P665" s="9">
        <f t="shared" si="51"/>
        <v>22.994652406417114</v>
      </c>
      <c r="Q665" s="9">
        <f t="shared" si="52"/>
        <v>0.45471519215904915</v>
      </c>
      <c r="R665" s="9">
        <f t="shared" si="53"/>
        <v>28.942923360961625</v>
      </c>
      <c r="S665" s="1">
        <f t="shared" si="54"/>
        <v>0.7368000000000001</v>
      </c>
    </row>
    <row r="666" spans="1:19" ht="12.75" customHeight="1">
      <c r="A666" s="4">
        <v>13</v>
      </c>
      <c r="B666" s="5" t="s">
        <v>110</v>
      </c>
      <c r="C666" s="5" t="s">
        <v>123</v>
      </c>
      <c r="D666" s="6">
        <v>388</v>
      </c>
      <c r="E666" s="7">
        <v>65.8013</v>
      </c>
      <c r="F666" s="7">
        <v>2.5353</v>
      </c>
      <c r="G666" s="7">
        <v>60.832111999999995</v>
      </c>
      <c r="H666" s="7">
        <v>70.770488</v>
      </c>
      <c r="I666" s="1">
        <v>337</v>
      </c>
      <c r="J666" s="1">
        <v>61.4781</v>
      </c>
      <c r="K666" s="1">
        <v>2.9009</v>
      </c>
      <c r="L666" s="1">
        <v>55.792336</v>
      </c>
      <c r="M666" s="1">
        <v>67.163864</v>
      </c>
      <c r="O666" s="6">
        <f t="shared" si="50"/>
        <v>51</v>
      </c>
      <c r="P666" s="9">
        <f t="shared" si="51"/>
        <v>13.144329896907218</v>
      </c>
      <c r="Q666" s="9">
        <f t="shared" si="52"/>
        <v>6.570082961886771</v>
      </c>
      <c r="R666" s="9">
        <f t="shared" si="53"/>
        <v>14.420384175442754</v>
      </c>
      <c r="S666" s="1">
        <f t="shared" si="54"/>
        <v>0.36560000000000015</v>
      </c>
    </row>
    <row r="667" spans="1:19" ht="12.75" customHeight="1">
      <c r="A667" s="4">
        <v>13</v>
      </c>
      <c r="B667" s="5" t="s">
        <v>111</v>
      </c>
      <c r="C667" s="5" t="s">
        <v>123</v>
      </c>
      <c r="D667" s="6">
        <v>132</v>
      </c>
      <c r="E667" s="7">
        <v>56.5688</v>
      </c>
      <c r="F667" s="7">
        <v>5.5234</v>
      </c>
      <c r="G667" s="7">
        <v>45.742936</v>
      </c>
      <c r="H667" s="7">
        <v>67.394664</v>
      </c>
      <c r="I667" s="1">
        <v>105</v>
      </c>
      <c r="J667" s="1">
        <v>64.2597</v>
      </c>
      <c r="K667" s="1">
        <v>4.7952</v>
      </c>
      <c r="L667" s="1">
        <v>54.861107999999994</v>
      </c>
      <c r="M667" s="1">
        <v>73.65829199999999</v>
      </c>
      <c r="O667" s="6">
        <f t="shared" si="50"/>
        <v>27</v>
      </c>
      <c r="P667" s="9">
        <f t="shared" si="51"/>
        <v>20.454545454545457</v>
      </c>
      <c r="Q667" s="9">
        <f t="shared" si="52"/>
        <v>13.595656969919801</v>
      </c>
      <c r="R667" s="9">
        <f t="shared" si="53"/>
        <v>13.183908462179081</v>
      </c>
      <c r="S667" s="1">
        <f t="shared" si="54"/>
        <v>0.7281999999999993</v>
      </c>
    </row>
    <row r="668" spans="1:19" ht="12.75" customHeight="1">
      <c r="A668" s="4">
        <v>13</v>
      </c>
      <c r="B668" s="5" t="s">
        <v>112</v>
      </c>
      <c r="C668" s="5" t="s">
        <v>123</v>
      </c>
      <c r="D668" s="6">
        <v>982</v>
      </c>
      <c r="E668" s="7">
        <v>64.9269</v>
      </c>
      <c r="F668" s="7">
        <v>1.6884</v>
      </c>
      <c r="G668" s="7">
        <v>61.617636000000005</v>
      </c>
      <c r="H668" s="7">
        <v>68.236164</v>
      </c>
      <c r="I668" s="1">
        <v>804</v>
      </c>
      <c r="J668" s="1">
        <v>63.0707</v>
      </c>
      <c r="K668" s="1">
        <v>1.8778</v>
      </c>
      <c r="L668" s="1">
        <v>59.390212000000005</v>
      </c>
      <c r="M668" s="1">
        <v>66.751188</v>
      </c>
      <c r="O668" s="6">
        <f t="shared" si="50"/>
        <v>178</v>
      </c>
      <c r="P668" s="9">
        <f t="shared" si="51"/>
        <v>18.126272912423623</v>
      </c>
      <c r="Q668" s="9">
        <f t="shared" si="52"/>
        <v>2.8589074790264144</v>
      </c>
      <c r="R668" s="9">
        <f t="shared" si="53"/>
        <v>11.217720919213459</v>
      </c>
      <c r="S668" s="1">
        <f t="shared" si="54"/>
        <v>0.1894</v>
      </c>
    </row>
    <row r="669" spans="1:19" ht="12.75" customHeight="1">
      <c r="A669" s="4">
        <v>13</v>
      </c>
      <c r="B669" s="5" t="s">
        <v>113</v>
      </c>
      <c r="C669" s="5" t="s">
        <v>123</v>
      </c>
      <c r="D669" s="6">
        <v>73</v>
      </c>
      <c r="E669" s="7">
        <v>23.4919</v>
      </c>
      <c r="F669" s="7">
        <v>5.356</v>
      </c>
      <c r="G669" s="7">
        <v>12.994140000000002</v>
      </c>
      <c r="H669" s="7">
        <v>33.98966</v>
      </c>
      <c r="I669" s="1">
        <v>69</v>
      </c>
      <c r="J669" s="1">
        <v>29.0441</v>
      </c>
      <c r="K669" s="1">
        <v>6.0887</v>
      </c>
      <c r="L669" s="1">
        <v>17.110248</v>
      </c>
      <c r="M669" s="1">
        <v>40.977952</v>
      </c>
      <c r="O669" s="6">
        <f t="shared" si="50"/>
        <v>4</v>
      </c>
      <c r="P669" s="9">
        <f t="shared" si="51"/>
        <v>5.47945205479452</v>
      </c>
      <c r="Q669" s="9">
        <f t="shared" si="52"/>
        <v>23.634529348413704</v>
      </c>
      <c r="R669" s="9">
        <f t="shared" si="53"/>
        <v>13.679985063480215</v>
      </c>
      <c r="S669" s="1">
        <f t="shared" si="54"/>
        <v>0.7327000000000004</v>
      </c>
    </row>
    <row r="670" spans="1:19" ht="12.75" customHeight="1">
      <c r="A670" s="4">
        <v>13</v>
      </c>
      <c r="B670" s="5" t="s">
        <v>114</v>
      </c>
      <c r="C670" s="5" t="s">
        <v>123</v>
      </c>
      <c r="D670" s="6">
        <v>346</v>
      </c>
      <c r="E670" s="7">
        <v>24.0882</v>
      </c>
      <c r="F670" s="7">
        <v>2.7152</v>
      </c>
      <c r="G670" s="7">
        <v>18.766408000000002</v>
      </c>
      <c r="H670" s="7">
        <v>29.409992</v>
      </c>
      <c r="I670" s="1">
        <v>290</v>
      </c>
      <c r="J670" s="1">
        <v>22.8691</v>
      </c>
      <c r="K670" s="1">
        <v>2.5522</v>
      </c>
      <c r="L670" s="1">
        <v>17.866788</v>
      </c>
      <c r="M670" s="1">
        <v>27.871412</v>
      </c>
      <c r="O670" s="6">
        <f t="shared" si="50"/>
        <v>56</v>
      </c>
      <c r="P670" s="9">
        <f t="shared" si="51"/>
        <v>16.184971098265898</v>
      </c>
      <c r="Q670" s="9">
        <f t="shared" si="52"/>
        <v>5.060984216338294</v>
      </c>
      <c r="R670" s="9">
        <f t="shared" si="53"/>
        <v>6.003241013553323</v>
      </c>
      <c r="S670" s="1">
        <f t="shared" si="54"/>
        <v>0.1629999999999998</v>
      </c>
    </row>
    <row r="671" spans="1:19" ht="12.75" customHeight="1">
      <c r="A671" s="4">
        <v>13</v>
      </c>
      <c r="B671" s="5" t="s">
        <v>115</v>
      </c>
      <c r="C671" s="5" t="s">
        <v>123</v>
      </c>
      <c r="D671" s="6">
        <v>258</v>
      </c>
      <c r="E671" s="7">
        <v>18.3336</v>
      </c>
      <c r="F671" s="7">
        <v>2.4557</v>
      </c>
      <c r="G671" s="7">
        <v>13.520427999999999</v>
      </c>
      <c r="H671" s="7">
        <v>23.146772000000002</v>
      </c>
      <c r="I671" s="1">
        <v>199</v>
      </c>
      <c r="J671" s="1">
        <v>17.4749</v>
      </c>
      <c r="K671" s="1">
        <v>2.9642</v>
      </c>
      <c r="L671" s="1">
        <v>11.665068000000002</v>
      </c>
      <c r="M671" s="1">
        <v>23.284732</v>
      </c>
      <c r="O671" s="6">
        <f t="shared" si="50"/>
        <v>59</v>
      </c>
      <c r="P671" s="9">
        <f t="shared" si="51"/>
        <v>22.868217054263564</v>
      </c>
      <c r="Q671" s="9">
        <f t="shared" si="52"/>
        <v>4.683750054544655</v>
      </c>
      <c r="R671" s="9">
        <f t="shared" si="53"/>
        <v>20.70692674186585</v>
      </c>
      <c r="S671" s="1">
        <f t="shared" si="54"/>
        <v>0.5084999999999997</v>
      </c>
    </row>
    <row r="672" spans="1:19" ht="12.75" customHeight="1">
      <c r="A672" s="4">
        <v>13</v>
      </c>
      <c r="B672" s="5" t="s">
        <v>116</v>
      </c>
      <c r="C672" s="5" t="s">
        <v>123</v>
      </c>
      <c r="D672" s="6">
        <v>40</v>
      </c>
      <c r="E672" s="7">
        <v>17.6921</v>
      </c>
      <c r="F672" s="7">
        <v>6.7282</v>
      </c>
      <c r="G672" s="7">
        <v>4.504828</v>
      </c>
      <c r="H672" s="7">
        <v>30.879372</v>
      </c>
      <c r="I672" s="1">
        <v>48</v>
      </c>
      <c r="J672" s="1">
        <v>17.7192</v>
      </c>
      <c r="K672" s="1">
        <v>6.3921</v>
      </c>
      <c r="L672" s="1">
        <v>5.190684000000001</v>
      </c>
      <c r="M672" s="1">
        <v>30.247716</v>
      </c>
      <c r="O672" s="6">
        <f t="shared" si="50"/>
        <v>-8</v>
      </c>
      <c r="P672" s="9">
        <f t="shared" si="51"/>
        <v>-20</v>
      </c>
      <c r="Q672" s="9">
        <f t="shared" si="52"/>
        <v>0.15317571119313586</v>
      </c>
      <c r="R672" s="9">
        <f t="shared" si="53"/>
        <v>4.995392526976012</v>
      </c>
      <c r="S672" s="1">
        <f t="shared" si="54"/>
        <v>0.33610000000000007</v>
      </c>
    </row>
    <row r="673" spans="1:19" ht="12.75" customHeight="1">
      <c r="A673" s="4">
        <v>13</v>
      </c>
      <c r="B673" s="5" t="s">
        <v>117</v>
      </c>
      <c r="C673" s="5" t="s">
        <v>123</v>
      </c>
      <c r="D673" s="6">
        <v>717</v>
      </c>
      <c r="E673" s="7">
        <v>21.7806</v>
      </c>
      <c r="F673" s="7">
        <v>1.7916</v>
      </c>
      <c r="G673" s="7">
        <v>18.269064</v>
      </c>
      <c r="H673" s="7">
        <v>25.292136</v>
      </c>
      <c r="I673" s="1">
        <v>606</v>
      </c>
      <c r="J673" s="1">
        <v>21.9778</v>
      </c>
      <c r="K673" s="1">
        <v>1.8575</v>
      </c>
      <c r="L673" s="1">
        <v>18.3371</v>
      </c>
      <c r="M673" s="1">
        <v>25.618499999999997</v>
      </c>
      <c r="O673" s="6">
        <f t="shared" si="50"/>
        <v>111</v>
      </c>
      <c r="P673" s="9">
        <f t="shared" si="51"/>
        <v>15.481171548117153</v>
      </c>
      <c r="Q673" s="9">
        <f t="shared" si="52"/>
        <v>0.9053928725563056</v>
      </c>
      <c r="R673" s="9">
        <f t="shared" si="53"/>
        <v>3.6782764009823534</v>
      </c>
      <c r="S673" s="1">
        <f t="shared" si="54"/>
        <v>0.06589999999999985</v>
      </c>
    </row>
    <row r="674" spans="1:19" ht="12.75" customHeight="1">
      <c r="A674" s="4">
        <v>13</v>
      </c>
      <c r="B674" s="5" t="s">
        <v>118</v>
      </c>
      <c r="C674" s="5" t="s">
        <v>123</v>
      </c>
      <c r="D674" s="6">
        <v>161</v>
      </c>
      <c r="E674" s="7">
        <v>48.6998</v>
      </c>
      <c r="F674" s="7">
        <v>4.4665</v>
      </c>
      <c r="G674" s="7">
        <v>39.945460000000004</v>
      </c>
      <c r="H674" s="7">
        <v>57.45414</v>
      </c>
      <c r="I674" s="1">
        <v>143</v>
      </c>
      <c r="J674" s="1">
        <v>46.6999</v>
      </c>
      <c r="K674" s="1">
        <v>4.7021</v>
      </c>
      <c r="L674" s="1">
        <v>37.483784</v>
      </c>
      <c r="M674" s="1">
        <v>55.916016</v>
      </c>
      <c r="O674" s="6">
        <f t="shared" si="50"/>
        <v>18</v>
      </c>
      <c r="P674" s="9">
        <f t="shared" si="51"/>
        <v>11.180124223602485</v>
      </c>
      <c r="Q674" s="9">
        <f t="shared" si="52"/>
        <v>4.106587706725703</v>
      </c>
      <c r="R674" s="9">
        <f t="shared" si="53"/>
        <v>5.27482368745102</v>
      </c>
      <c r="S674" s="1">
        <f t="shared" si="54"/>
        <v>0.2355999999999998</v>
      </c>
    </row>
    <row r="675" spans="1:19" ht="12.75" customHeight="1">
      <c r="A675" s="4">
        <v>13</v>
      </c>
      <c r="B675" s="5" t="s">
        <v>119</v>
      </c>
      <c r="C675" s="5" t="s">
        <v>123</v>
      </c>
      <c r="D675" s="6">
        <v>720</v>
      </c>
      <c r="E675" s="7">
        <v>48.4951</v>
      </c>
      <c r="F675" s="7">
        <v>2.1523</v>
      </c>
      <c r="G675" s="7">
        <v>44.276592</v>
      </c>
      <c r="H675" s="7">
        <v>52.713608</v>
      </c>
      <c r="I675" s="1">
        <v>578</v>
      </c>
      <c r="J675" s="1">
        <v>47.0195</v>
      </c>
      <c r="K675" s="1">
        <v>2.2169</v>
      </c>
      <c r="L675" s="1">
        <v>42.674376</v>
      </c>
      <c r="M675" s="1">
        <v>51.364624</v>
      </c>
      <c r="O675" s="6">
        <f t="shared" si="50"/>
        <v>142</v>
      </c>
      <c r="P675" s="9">
        <f t="shared" si="51"/>
        <v>19.72222222222222</v>
      </c>
      <c r="Q675" s="9">
        <f t="shared" si="52"/>
        <v>3.0427816418565996</v>
      </c>
      <c r="R675" s="9">
        <f t="shared" si="53"/>
        <v>3.00144031965804</v>
      </c>
      <c r="S675" s="1">
        <f t="shared" si="54"/>
        <v>0.06459999999999999</v>
      </c>
    </row>
    <row r="676" spans="1:19" ht="12.75" customHeight="1">
      <c r="A676" s="4">
        <v>13</v>
      </c>
      <c r="B676" s="5" t="s">
        <v>120</v>
      </c>
      <c r="C676" s="5" t="s">
        <v>123</v>
      </c>
      <c r="D676" s="6">
        <v>646</v>
      </c>
      <c r="E676" s="7">
        <v>47.3077</v>
      </c>
      <c r="F676" s="7">
        <v>2.0419</v>
      </c>
      <c r="G676" s="7">
        <v>43.305575999999995</v>
      </c>
      <c r="H676" s="7">
        <v>51.309824</v>
      </c>
      <c r="I676" s="1">
        <v>536</v>
      </c>
      <c r="J676" s="1">
        <v>45.1422</v>
      </c>
      <c r="K676" s="1">
        <v>2.2778</v>
      </c>
      <c r="L676" s="1">
        <v>40.677712</v>
      </c>
      <c r="M676" s="1">
        <v>49.606688000000005</v>
      </c>
      <c r="O676" s="6">
        <f t="shared" si="50"/>
        <v>110</v>
      </c>
      <c r="P676" s="9">
        <f t="shared" si="51"/>
        <v>17.027863777089784</v>
      </c>
      <c r="Q676" s="9">
        <f t="shared" si="52"/>
        <v>4.577478930491219</v>
      </c>
      <c r="R676" s="9">
        <f t="shared" si="53"/>
        <v>11.55296537538567</v>
      </c>
      <c r="S676" s="1">
        <f t="shared" si="54"/>
        <v>0.2359</v>
      </c>
    </row>
    <row r="677" spans="1:19" ht="12.75" customHeight="1">
      <c r="A677" s="4">
        <v>13</v>
      </c>
      <c r="B677" s="5" t="s">
        <v>121</v>
      </c>
      <c r="C677" s="5" t="s">
        <v>123</v>
      </c>
      <c r="D677" s="6">
        <v>172</v>
      </c>
      <c r="E677" s="7">
        <v>47.4635</v>
      </c>
      <c r="F677" s="7">
        <v>4.512</v>
      </c>
      <c r="G677" s="7">
        <v>38.619980000000005</v>
      </c>
      <c r="H677" s="7">
        <v>56.30702</v>
      </c>
      <c r="I677" s="1">
        <v>153</v>
      </c>
      <c r="J677" s="1">
        <v>48.2493</v>
      </c>
      <c r="K677" s="1">
        <v>4.5071</v>
      </c>
      <c r="L677" s="1">
        <v>39.415383999999996</v>
      </c>
      <c r="M677" s="1">
        <v>57.083216</v>
      </c>
      <c r="O677" s="6">
        <f t="shared" si="50"/>
        <v>19</v>
      </c>
      <c r="P677" s="9">
        <f t="shared" si="51"/>
        <v>11.046511627906977</v>
      </c>
      <c r="Q677" s="9">
        <f t="shared" si="52"/>
        <v>1.6555879781305523</v>
      </c>
      <c r="R677" s="9">
        <f t="shared" si="53"/>
        <v>0.10859929078012498</v>
      </c>
      <c r="S677" s="1">
        <f t="shared" si="54"/>
        <v>0.004899999999999238</v>
      </c>
    </row>
    <row r="678" spans="1:19" ht="12.75" customHeight="1">
      <c r="A678" s="4">
        <v>13</v>
      </c>
      <c r="B678" s="5" t="s">
        <v>122</v>
      </c>
      <c r="C678" s="5" t="s">
        <v>123</v>
      </c>
      <c r="D678" s="6">
        <v>1699</v>
      </c>
      <c r="E678" s="7">
        <v>48.0573</v>
      </c>
      <c r="F678" s="7">
        <v>1.4549</v>
      </c>
      <c r="G678" s="7">
        <v>45.205695999999996</v>
      </c>
      <c r="H678" s="7">
        <v>50.908904</v>
      </c>
      <c r="I678" s="1">
        <v>1410</v>
      </c>
      <c r="J678" s="1">
        <v>46.3959</v>
      </c>
      <c r="K678" s="1">
        <v>1.4237</v>
      </c>
      <c r="L678" s="1">
        <v>43.605447999999996</v>
      </c>
      <c r="M678" s="1">
        <v>49.186352</v>
      </c>
      <c r="O678" s="6">
        <f t="shared" si="50"/>
        <v>289</v>
      </c>
      <c r="P678" s="9">
        <f t="shared" si="51"/>
        <v>17.010005885815186</v>
      </c>
      <c r="Q678" s="9">
        <f t="shared" si="52"/>
        <v>3.4571230593479045</v>
      </c>
      <c r="R678" s="9">
        <f t="shared" si="53"/>
        <v>2.1444772836621153</v>
      </c>
      <c r="S678" s="1">
        <f t="shared" si="54"/>
        <v>0.031200000000000117</v>
      </c>
    </row>
    <row r="679" spans="1:19" ht="12.75" customHeight="1">
      <c r="A679" s="4">
        <v>13</v>
      </c>
      <c r="B679" s="5" t="s">
        <v>108</v>
      </c>
      <c r="C679" s="5" t="s">
        <v>124</v>
      </c>
      <c r="D679" s="6">
        <v>88</v>
      </c>
      <c r="E679" s="7">
        <v>23.0733</v>
      </c>
      <c r="F679" s="7">
        <v>4.6936</v>
      </c>
      <c r="G679" s="7">
        <v>13.873844</v>
      </c>
      <c r="H679" s="7">
        <v>32.272756</v>
      </c>
      <c r="I679" s="1">
        <v>74</v>
      </c>
      <c r="J679" s="1">
        <v>30.6609</v>
      </c>
      <c r="K679" s="1">
        <v>5.9536</v>
      </c>
      <c r="L679" s="1">
        <v>18.991844</v>
      </c>
      <c r="M679" s="1">
        <v>42.329956</v>
      </c>
      <c r="O679" s="6">
        <f t="shared" si="50"/>
        <v>14</v>
      </c>
      <c r="P679" s="9">
        <f t="shared" si="51"/>
        <v>15.909090909090908</v>
      </c>
      <c r="Q679" s="9">
        <f t="shared" si="52"/>
        <v>32.884762907776526</v>
      </c>
      <c r="R679" s="9">
        <f t="shared" si="53"/>
        <v>26.845065621271512</v>
      </c>
      <c r="S679" s="1">
        <f t="shared" si="54"/>
        <v>1.2599999999999998</v>
      </c>
    </row>
    <row r="680" spans="1:19" ht="12.75" customHeight="1">
      <c r="A680" s="4">
        <v>13</v>
      </c>
      <c r="B680" s="5" t="s">
        <v>109</v>
      </c>
      <c r="C680" s="5" t="s">
        <v>124</v>
      </c>
      <c r="D680" s="6">
        <v>374</v>
      </c>
      <c r="E680" s="7">
        <v>17.3741</v>
      </c>
      <c r="F680" s="7">
        <v>2.0045</v>
      </c>
      <c r="G680" s="7">
        <v>13.445279999999999</v>
      </c>
      <c r="H680" s="7">
        <v>21.30292</v>
      </c>
      <c r="I680" s="1">
        <v>288</v>
      </c>
      <c r="J680" s="1">
        <v>18.1427</v>
      </c>
      <c r="K680" s="1">
        <v>2.7055</v>
      </c>
      <c r="L680" s="1">
        <v>12.839920000000003</v>
      </c>
      <c r="M680" s="1">
        <v>23.44548</v>
      </c>
      <c r="O680" s="6">
        <f t="shared" si="50"/>
        <v>86</v>
      </c>
      <c r="P680" s="9">
        <f t="shared" si="51"/>
        <v>22.994652406417114</v>
      </c>
      <c r="Q680" s="9">
        <f t="shared" si="52"/>
        <v>4.42382627013775</v>
      </c>
      <c r="R680" s="9">
        <f t="shared" si="53"/>
        <v>34.97131454227985</v>
      </c>
      <c r="S680" s="1">
        <f t="shared" si="54"/>
        <v>0.7009999999999996</v>
      </c>
    </row>
    <row r="681" spans="1:19" ht="12.75" customHeight="1">
      <c r="A681" s="4">
        <v>13</v>
      </c>
      <c r="B681" s="5" t="s">
        <v>110</v>
      </c>
      <c r="C681" s="5" t="s">
        <v>124</v>
      </c>
      <c r="D681" s="6">
        <v>388</v>
      </c>
      <c r="E681" s="7">
        <v>16.6643</v>
      </c>
      <c r="F681" s="7">
        <v>2.1981</v>
      </c>
      <c r="G681" s="7">
        <v>12.356024000000001</v>
      </c>
      <c r="H681" s="7">
        <v>20.972576</v>
      </c>
      <c r="I681" s="1">
        <v>337</v>
      </c>
      <c r="J681" s="1">
        <v>18.7139</v>
      </c>
      <c r="K681" s="1">
        <v>2.3633</v>
      </c>
      <c r="L681" s="1">
        <v>14.081831999999999</v>
      </c>
      <c r="M681" s="1">
        <v>23.345968</v>
      </c>
      <c r="O681" s="6">
        <f t="shared" si="50"/>
        <v>51</v>
      </c>
      <c r="P681" s="9">
        <f t="shared" si="51"/>
        <v>13.144329896907218</v>
      </c>
      <c r="Q681" s="9">
        <f t="shared" si="52"/>
        <v>12.29934650720401</v>
      </c>
      <c r="R681" s="9">
        <f t="shared" si="53"/>
        <v>7.515581638687959</v>
      </c>
      <c r="S681" s="1">
        <f t="shared" si="54"/>
        <v>0.1652</v>
      </c>
    </row>
    <row r="682" spans="1:19" ht="12.75" customHeight="1">
      <c r="A682" s="4">
        <v>13</v>
      </c>
      <c r="B682" s="5" t="s">
        <v>111</v>
      </c>
      <c r="C682" s="5" t="s">
        <v>124</v>
      </c>
      <c r="D682" s="6">
        <v>132</v>
      </c>
      <c r="E682" s="7">
        <v>9.0992</v>
      </c>
      <c r="F682" s="7">
        <v>2.7183</v>
      </c>
      <c r="G682" s="7">
        <v>3.7713319999999992</v>
      </c>
      <c r="H682" s="7">
        <v>14.427068</v>
      </c>
      <c r="I682" s="1">
        <v>105</v>
      </c>
      <c r="J682" s="1">
        <v>10.8008</v>
      </c>
      <c r="K682" s="1">
        <v>2.8839</v>
      </c>
      <c r="L682" s="1">
        <v>5.148356000000001</v>
      </c>
      <c r="M682" s="1">
        <v>16.453244</v>
      </c>
      <c r="O682" s="6">
        <f t="shared" si="50"/>
        <v>27</v>
      </c>
      <c r="P682" s="9">
        <f t="shared" si="51"/>
        <v>20.454545454545457</v>
      </c>
      <c r="Q682" s="9">
        <f t="shared" si="52"/>
        <v>18.700545102866194</v>
      </c>
      <c r="R682" s="9">
        <f t="shared" si="53"/>
        <v>6.092042820880696</v>
      </c>
      <c r="S682" s="1">
        <f t="shared" si="54"/>
        <v>0.16559999999999997</v>
      </c>
    </row>
    <row r="683" spans="1:19" ht="12.75" customHeight="1">
      <c r="A683" s="4">
        <v>13</v>
      </c>
      <c r="B683" s="5" t="s">
        <v>112</v>
      </c>
      <c r="C683" s="5" t="s">
        <v>124</v>
      </c>
      <c r="D683" s="6">
        <v>982</v>
      </c>
      <c r="E683" s="7">
        <v>17.3151</v>
      </c>
      <c r="F683" s="7">
        <v>1.4148</v>
      </c>
      <c r="G683" s="7">
        <v>14.542092</v>
      </c>
      <c r="H683" s="7">
        <v>20.088108000000002</v>
      </c>
      <c r="I683" s="1">
        <v>804</v>
      </c>
      <c r="J683" s="1">
        <v>19.7942</v>
      </c>
      <c r="K683" s="1">
        <v>1.7157</v>
      </c>
      <c r="L683" s="1">
        <v>16.431428</v>
      </c>
      <c r="M683" s="1">
        <v>23.156972</v>
      </c>
      <c r="O683" s="6">
        <f t="shared" si="50"/>
        <v>178</v>
      </c>
      <c r="P683" s="9">
        <f t="shared" si="51"/>
        <v>18.126272912423623</v>
      </c>
      <c r="Q683" s="9">
        <f t="shared" si="52"/>
        <v>14.317560972792526</v>
      </c>
      <c r="R683" s="9">
        <f t="shared" si="53"/>
        <v>21.268023748939775</v>
      </c>
      <c r="S683" s="1">
        <f t="shared" si="54"/>
        <v>0.30089999999999995</v>
      </c>
    </row>
    <row r="684" spans="1:19" ht="12.75" customHeight="1">
      <c r="A684" s="4">
        <v>13</v>
      </c>
      <c r="B684" s="5" t="s">
        <v>113</v>
      </c>
      <c r="C684" s="5" t="s">
        <v>124</v>
      </c>
      <c r="D684" s="6">
        <v>73</v>
      </c>
      <c r="E684" s="7">
        <v>17.1477</v>
      </c>
      <c r="F684" s="7">
        <v>5.3816</v>
      </c>
      <c r="G684" s="7">
        <v>6.599764</v>
      </c>
      <c r="H684" s="7">
        <v>27.695636</v>
      </c>
      <c r="I684" s="1">
        <v>69</v>
      </c>
      <c r="J684" s="1">
        <v>12.8635</v>
      </c>
      <c r="K684" s="1">
        <v>4.4085</v>
      </c>
      <c r="L684" s="1">
        <v>4.22284</v>
      </c>
      <c r="M684" s="1">
        <v>21.50416</v>
      </c>
      <c r="O684" s="6">
        <f t="shared" si="50"/>
        <v>4</v>
      </c>
      <c r="P684" s="9">
        <f t="shared" si="51"/>
        <v>5.47945205479452</v>
      </c>
      <c r="Q684" s="9">
        <f t="shared" si="52"/>
        <v>24.984108655971355</v>
      </c>
      <c r="R684" s="9">
        <f t="shared" si="53"/>
        <v>18.081983053367022</v>
      </c>
      <c r="S684" s="1">
        <f t="shared" si="54"/>
        <v>0.9730999999999996</v>
      </c>
    </row>
    <row r="685" spans="1:19" ht="12.75" customHeight="1">
      <c r="A685" s="4">
        <v>13</v>
      </c>
      <c r="B685" s="5" t="s">
        <v>114</v>
      </c>
      <c r="C685" s="5" t="s">
        <v>124</v>
      </c>
      <c r="D685" s="6">
        <v>346</v>
      </c>
      <c r="E685" s="7">
        <v>7.4332</v>
      </c>
      <c r="F685" s="7">
        <v>1.437</v>
      </c>
      <c r="G685" s="7">
        <v>4.616680000000001</v>
      </c>
      <c r="H685" s="7">
        <v>10.24972</v>
      </c>
      <c r="I685" s="1">
        <v>290</v>
      </c>
      <c r="J685" s="1">
        <v>5.9381</v>
      </c>
      <c r="K685" s="1">
        <v>1.3777</v>
      </c>
      <c r="L685" s="1">
        <v>3.2378080000000007</v>
      </c>
      <c r="M685" s="1">
        <v>8.638392</v>
      </c>
      <c r="O685" s="6">
        <f t="shared" si="50"/>
        <v>56</v>
      </c>
      <c r="P685" s="9">
        <f t="shared" si="51"/>
        <v>16.184971098265898</v>
      </c>
      <c r="Q685" s="9">
        <f t="shared" si="52"/>
        <v>20.11381370069418</v>
      </c>
      <c r="R685" s="9">
        <f t="shared" si="53"/>
        <v>4.126652748782194</v>
      </c>
      <c r="S685" s="1">
        <f t="shared" si="54"/>
        <v>0.059300000000000117</v>
      </c>
    </row>
    <row r="686" spans="1:19" ht="12.75" customHeight="1">
      <c r="A686" s="4">
        <v>13</v>
      </c>
      <c r="B686" s="5" t="s">
        <v>115</v>
      </c>
      <c r="C686" s="5" t="s">
        <v>124</v>
      </c>
      <c r="D686" s="6">
        <v>258</v>
      </c>
      <c r="E686" s="7">
        <v>2.7512</v>
      </c>
      <c r="F686" s="7">
        <v>0.9804</v>
      </c>
      <c r="G686" s="7">
        <v>0.8296159999999999</v>
      </c>
      <c r="H686" s="7">
        <v>4.672784</v>
      </c>
      <c r="I686" s="1">
        <v>199</v>
      </c>
      <c r="J686" s="1">
        <v>3.8316</v>
      </c>
      <c r="K686" s="1">
        <v>1.3404</v>
      </c>
      <c r="L686" s="1">
        <v>1.2044159999999997</v>
      </c>
      <c r="M686" s="1">
        <v>6.458784</v>
      </c>
      <c r="O686" s="6">
        <f t="shared" si="50"/>
        <v>59</v>
      </c>
      <c r="P686" s="9">
        <f t="shared" si="51"/>
        <v>22.868217054263564</v>
      </c>
      <c r="Q686" s="9">
        <f t="shared" si="52"/>
        <v>39.27013666763594</v>
      </c>
      <c r="R686" s="9">
        <f t="shared" si="53"/>
        <v>36.71970624235006</v>
      </c>
      <c r="S686" s="1">
        <f t="shared" si="54"/>
        <v>0.36</v>
      </c>
    </row>
    <row r="687" spans="1:19" ht="12.75" customHeight="1">
      <c r="A687" s="4">
        <v>13</v>
      </c>
      <c r="B687" s="5" t="s">
        <v>116</v>
      </c>
      <c r="C687" s="5" t="s">
        <v>124</v>
      </c>
      <c r="D687" s="6">
        <v>40</v>
      </c>
      <c r="E687" s="7">
        <v>5.3905</v>
      </c>
      <c r="F687" s="7">
        <v>4.1505</v>
      </c>
      <c r="G687" s="7">
        <v>0</v>
      </c>
      <c r="H687" s="7">
        <v>13.525480000000002</v>
      </c>
      <c r="I687" s="1">
        <v>48</v>
      </c>
      <c r="J687" s="1">
        <v>1.7628</v>
      </c>
      <c r="K687" s="1">
        <v>1.7507</v>
      </c>
      <c r="L687" s="1">
        <v>0</v>
      </c>
      <c r="M687" s="1">
        <v>5.194172</v>
      </c>
      <c r="O687" s="6">
        <f t="shared" si="50"/>
        <v>-8</v>
      </c>
      <c r="P687" s="9">
        <f t="shared" si="51"/>
        <v>-20</v>
      </c>
      <c r="Q687" s="9">
        <f t="shared" si="52"/>
        <v>67.2980243020128</v>
      </c>
      <c r="R687" s="9">
        <f t="shared" si="53"/>
        <v>57.81953981448018</v>
      </c>
      <c r="S687" s="1">
        <f t="shared" si="54"/>
        <v>2.3998</v>
      </c>
    </row>
    <row r="688" spans="1:19" ht="12.75" customHeight="1">
      <c r="A688" s="4">
        <v>13</v>
      </c>
      <c r="B688" s="5" t="s">
        <v>117</v>
      </c>
      <c r="C688" s="5" t="s">
        <v>124</v>
      </c>
      <c r="D688" s="6">
        <v>717</v>
      </c>
      <c r="E688" s="7">
        <v>7.5309</v>
      </c>
      <c r="F688" s="7">
        <v>1.2567</v>
      </c>
      <c r="G688" s="7">
        <v>5.067768</v>
      </c>
      <c r="H688" s="7">
        <v>9.994032</v>
      </c>
      <c r="I688" s="1">
        <v>606</v>
      </c>
      <c r="J688" s="1">
        <v>6.2956</v>
      </c>
      <c r="K688" s="1">
        <v>1.1308</v>
      </c>
      <c r="L688" s="1">
        <v>4.079232</v>
      </c>
      <c r="M688" s="1">
        <v>8.511968</v>
      </c>
      <c r="O688" s="6">
        <f t="shared" si="50"/>
        <v>111</v>
      </c>
      <c r="P688" s="9">
        <f t="shared" si="51"/>
        <v>15.481171548117153</v>
      </c>
      <c r="Q688" s="9">
        <f t="shared" si="52"/>
        <v>16.403085952542188</v>
      </c>
      <c r="R688" s="9">
        <f t="shared" si="53"/>
        <v>10.01830190180631</v>
      </c>
      <c r="S688" s="1">
        <f t="shared" si="54"/>
        <v>0.1258999999999999</v>
      </c>
    </row>
    <row r="689" spans="1:19" ht="12.75" customHeight="1">
      <c r="A689" s="4">
        <v>13</v>
      </c>
      <c r="B689" s="5" t="s">
        <v>118</v>
      </c>
      <c r="C689" s="5" t="s">
        <v>124</v>
      </c>
      <c r="D689" s="6">
        <v>161</v>
      </c>
      <c r="E689" s="7">
        <v>20.5606</v>
      </c>
      <c r="F689" s="7">
        <v>3.5355</v>
      </c>
      <c r="G689" s="7">
        <v>13.631020000000001</v>
      </c>
      <c r="H689" s="7">
        <v>27.490180000000002</v>
      </c>
      <c r="I689" s="1">
        <v>143</v>
      </c>
      <c r="J689" s="1">
        <v>22.8316</v>
      </c>
      <c r="K689" s="1">
        <v>4.0228</v>
      </c>
      <c r="L689" s="1">
        <v>14.946912000000001</v>
      </c>
      <c r="M689" s="1">
        <v>30.716288000000002</v>
      </c>
      <c r="O689" s="6">
        <f t="shared" si="50"/>
        <v>18</v>
      </c>
      <c r="P689" s="9">
        <f t="shared" si="51"/>
        <v>11.180124223602485</v>
      </c>
      <c r="Q689" s="9">
        <f t="shared" si="52"/>
        <v>11.045397507854833</v>
      </c>
      <c r="R689" s="9">
        <f t="shared" si="53"/>
        <v>13.783057559043991</v>
      </c>
      <c r="S689" s="1">
        <f t="shared" si="54"/>
        <v>0.48730000000000023</v>
      </c>
    </row>
    <row r="690" spans="1:19" ht="12.75" customHeight="1">
      <c r="A690" s="4">
        <v>13</v>
      </c>
      <c r="B690" s="5" t="s">
        <v>119</v>
      </c>
      <c r="C690" s="5" t="s">
        <v>124</v>
      </c>
      <c r="D690" s="6">
        <v>720</v>
      </c>
      <c r="E690" s="7">
        <v>13.353</v>
      </c>
      <c r="F690" s="7">
        <v>1.3577</v>
      </c>
      <c r="G690" s="7">
        <v>10.691908</v>
      </c>
      <c r="H690" s="7">
        <v>16.014091999999998</v>
      </c>
      <c r="I690" s="1">
        <v>578</v>
      </c>
      <c r="J690" s="1">
        <v>12.8732</v>
      </c>
      <c r="K690" s="1">
        <v>1.6731</v>
      </c>
      <c r="L690" s="1">
        <v>9.593924000000001</v>
      </c>
      <c r="M690" s="1">
        <v>16.152476</v>
      </c>
      <c r="O690" s="6">
        <f t="shared" si="50"/>
        <v>142</v>
      </c>
      <c r="P690" s="9">
        <f t="shared" si="51"/>
        <v>19.72222222222222</v>
      </c>
      <c r="Q690" s="9">
        <f t="shared" si="52"/>
        <v>3.5932000299558084</v>
      </c>
      <c r="R690" s="9">
        <f t="shared" si="53"/>
        <v>23.230463283494153</v>
      </c>
      <c r="S690" s="1">
        <f t="shared" si="54"/>
        <v>0.31540000000000007</v>
      </c>
    </row>
    <row r="691" spans="1:19" ht="12.75" customHeight="1">
      <c r="A691" s="4">
        <v>13</v>
      </c>
      <c r="B691" s="5" t="s">
        <v>120</v>
      </c>
      <c r="C691" s="5" t="s">
        <v>124</v>
      </c>
      <c r="D691" s="6">
        <v>646</v>
      </c>
      <c r="E691" s="7">
        <v>11.2437</v>
      </c>
      <c r="F691" s="7">
        <v>1.406</v>
      </c>
      <c r="G691" s="7">
        <v>8.48794</v>
      </c>
      <c r="H691" s="7">
        <v>13.999460000000001</v>
      </c>
      <c r="I691" s="1">
        <v>536</v>
      </c>
      <c r="J691" s="1">
        <v>13.1889</v>
      </c>
      <c r="K691" s="1">
        <v>1.6165</v>
      </c>
      <c r="L691" s="1">
        <v>10.02056</v>
      </c>
      <c r="M691" s="1">
        <v>16.35724</v>
      </c>
      <c r="O691" s="6">
        <f t="shared" si="50"/>
        <v>110</v>
      </c>
      <c r="P691" s="9">
        <f t="shared" si="51"/>
        <v>17.027863777089784</v>
      </c>
      <c r="Q691" s="9">
        <f t="shared" si="52"/>
        <v>17.300354865391284</v>
      </c>
      <c r="R691" s="9">
        <f t="shared" si="53"/>
        <v>14.971550497866298</v>
      </c>
      <c r="S691" s="1">
        <f t="shared" si="54"/>
        <v>0.21050000000000013</v>
      </c>
    </row>
    <row r="692" spans="1:19" ht="12.75" customHeight="1">
      <c r="A692" s="4">
        <v>13</v>
      </c>
      <c r="B692" s="5" t="s">
        <v>121</v>
      </c>
      <c r="C692" s="5" t="s">
        <v>124</v>
      </c>
      <c r="D692" s="6">
        <v>172</v>
      </c>
      <c r="E692" s="7">
        <v>8.2306</v>
      </c>
      <c r="F692" s="7">
        <v>2.3041</v>
      </c>
      <c r="G692" s="7">
        <v>3.714564000000001</v>
      </c>
      <c r="H692" s="7">
        <v>12.746636</v>
      </c>
      <c r="I692" s="1">
        <v>153</v>
      </c>
      <c r="J692" s="1">
        <v>7.6916</v>
      </c>
      <c r="K692" s="1">
        <v>1.9827</v>
      </c>
      <c r="L692" s="1">
        <v>3.8055080000000006</v>
      </c>
      <c r="M692" s="1">
        <v>11.577691999999999</v>
      </c>
      <c r="O692" s="6">
        <f t="shared" si="50"/>
        <v>19</v>
      </c>
      <c r="P692" s="9">
        <f t="shared" si="51"/>
        <v>11.046511627906977</v>
      </c>
      <c r="Q692" s="9">
        <f t="shared" si="52"/>
        <v>6.548732777683286</v>
      </c>
      <c r="R692" s="9">
        <f t="shared" si="53"/>
        <v>13.949047350375423</v>
      </c>
      <c r="S692" s="1">
        <f t="shared" si="54"/>
        <v>0.32140000000000013</v>
      </c>
    </row>
    <row r="693" spans="1:19" ht="12.75" customHeight="1">
      <c r="A693" s="4">
        <v>13</v>
      </c>
      <c r="B693" s="5" t="s">
        <v>122</v>
      </c>
      <c r="C693" s="5" t="s">
        <v>124</v>
      </c>
      <c r="D693" s="6">
        <v>1699</v>
      </c>
      <c r="E693" s="7">
        <v>13.4896</v>
      </c>
      <c r="F693" s="7">
        <v>0.9844</v>
      </c>
      <c r="G693" s="7">
        <v>11.560175999999998</v>
      </c>
      <c r="H693" s="7">
        <v>15.419024</v>
      </c>
      <c r="I693" s="1">
        <v>1410</v>
      </c>
      <c r="J693" s="1">
        <v>14.3167</v>
      </c>
      <c r="K693" s="1">
        <v>1.1264</v>
      </c>
      <c r="L693" s="1">
        <v>12.108956000000001</v>
      </c>
      <c r="M693" s="1">
        <v>16.524444000000003</v>
      </c>
      <c r="O693" s="6">
        <f t="shared" si="50"/>
        <v>289</v>
      </c>
      <c r="P693" s="9">
        <f t="shared" si="51"/>
        <v>17.010005885815186</v>
      </c>
      <c r="Q693" s="9">
        <f t="shared" si="52"/>
        <v>6.1313901079350135</v>
      </c>
      <c r="R693" s="9">
        <f t="shared" si="53"/>
        <v>14.425030475416497</v>
      </c>
      <c r="S693" s="1">
        <f t="shared" si="54"/>
        <v>0.14200000000000002</v>
      </c>
    </row>
    <row r="694" spans="1:19" ht="12.75" customHeight="1">
      <c r="A694" s="4">
        <v>13</v>
      </c>
      <c r="B694" s="5" t="s">
        <v>108</v>
      </c>
      <c r="C694" s="5" t="s">
        <v>125</v>
      </c>
      <c r="D694" s="6">
        <v>88</v>
      </c>
      <c r="E694" s="7">
        <v>50.5759</v>
      </c>
      <c r="F694" s="7">
        <v>5.4676</v>
      </c>
      <c r="G694" s="7">
        <v>39.859404</v>
      </c>
      <c r="H694" s="7">
        <v>61.292396</v>
      </c>
      <c r="I694" s="1">
        <v>74</v>
      </c>
      <c r="J694" s="1">
        <v>54.8438</v>
      </c>
      <c r="K694" s="1">
        <v>6.2171</v>
      </c>
      <c r="L694" s="1">
        <v>42.658284</v>
      </c>
      <c r="M694" s="1">
        <v>67.029316</v>
      </c>
      <c r="O694" s="6">
        <f t="shared" si="50"/>
        <v>14</v>
      </c>
      <c r="P694" s="9">
        <f t="shared" si="51"/>
        <v>15.909090909090908</v>
      </c>
      <c r="Q694" s="9">
        <f t="shared" si="52"/>
        <v>8.438604157316043</v>
      </c>
      <c r="R694" s="9">
        <f t="shared" si="53"/>
        <v>13.708025459067969</v>
      </c>
      <c r="S694" s="1">
        <f t="shared" si="54"/>
        <v>0.7495000000000003</v>
      </c>
    </row>
    <row r="695" spans="1:19" ht="12.75" customHeight="1">
      <c r="A695" s="4">
        <v>13</v>
      </c>
      <c r="B695" s="5" t="s">
        <v>109</v>
      </c>
      <c r="C695" s="5" t="s">
        <v>125</v>
      </c>
      <c r="D695" s="6">
        <v>374</v>
      </c>
      <c r="E695" s="7">
        <v>33.5156</v>
      </c>
      <c r="F695" s="7">
        <v>2.7107</v>
      </c>
      <c r="G695" s="7">
        <v>28.202627999999997</v>
      </c>
      <c r="H695" s="7">
        <v>38.828572</v>
      </c>
      <c r="I695" s="1">
        <v>288</v>
      </c>
      <c r="J695" s="1">
        <v>22.5541</v>
      </c>
      <c r="K695" s="1">
        <v>2.8108</v>
      </c>
      <c r="L695" s="1">
        <v>17.044932</v>
      </c>
      <c r="M695" s="1">
        <v>28.063267999999997</v>
      </c>
      <c r="O695" s="6">
        <f t="shared" si="50"/>
        <v>86</v>
      </c>
      <c r="P695" s="9">
        <f t="shared" si="51"/>
        <v>22.994652406417114</v>
      </c>
      <c r="Q695" s="9">
        <f t="shared" si="52"/>
        <v>32.70566542147538</v>
      </c>
      <c r="R695" s="9">
        <f t="shared" si="53"/>
        <v>3.6927730844431275</v>
      </c>
      <c r="S695" s="1">
        <f t="shared" si="54"/>
        <v>0.10009999999999986</v>
      </c>
    </row>
    <row r="696" spans="1:19" ht="12.75" customHeight="1">
      <c r="A696" s="4">
        <v>13</v>
      </c>
      <c r="B696" s="5" t="s">
        <v>110</v>
      </c>
      <c r="C696" s="5" t="s">
        <v>125</v>
      </c>
      <c r="D696" s="6">
        <v>388</v>
      </c>
      <c r="E696" s="7">
        <v>18.4338</v>
      </c>
      <c r="F696" s="7">
        <v>2.1393</v>
      </c>
      <c r="G696" s="7">
        <v>14.240772000000002</v>
      </c>
      <c r="H696" s="7">
        <v>22.626828000000003</v>
      </c>
      <c r="I696" s="1">
        <v>337</v>
      </c>
      <c r="J696" s="1">
        <v>23.6819</v>
      </c>
      <c r="K696" s="1">
        <v>2.5775</v>
      </c>
      <c r="L696" s="1">
        <v>18.63</v>
      </c>
      <c r="M696" s="1">
        <v>28.7338</v>
      </c>
      <c r="O696" s="6">
        <f t="shared" si="50"/>
        <v>51</v>
      </c>
      <c r="P696" s="9">
        <f t="shared" si="51"/>
        <v>13.144329896907218</v>
      </c>
      <c r="Q696" s="9">
        <f t="shared" si="52"/>
        <v>28.46998448502206</v>
      </c>
      <c r="R696" s="9">
        <f t="shared" si="53"/>
        <v>20.48333567054645</v>
      </c>
      <c r="S696" s="1">
        <f t="shared" si="54"/>
        <v>0.43820000000000014</v>
      </c>
    </row>
    <row r="697" spans="1:19" ht="12.75" customHeight="1">
      <c r="A697" s="4">
        <v>13</v>
      </c>
      <c r="B697" s="5" t="s">
        <v>111</v>
      </c>
      <c r="C697" s="5" t="s">
        <v>125</v>
      </c>
      <c r="D697" s="6">
        <v>132</v>
      </c>
      <c r="E697" s="7">
        <v>22.1619</v>
      </c>
      <c r="F697" s="7">
        <v>3.8579</v>
      </c>
      <c r="G697" s="7">
        <v>14.600416</v>
      </c>
      <c r="H697" s="7">
        <v>29.723384</v>
      </c>
      <c r="I697" s="1">
        <v>105</v>
      </c>
      <c r="J697" s="1">
        <v>18.0235</v>
      </c>
      <c r="K697" s="1">
        <v>3.849</v>
      </c>
      <c r="L697" s="1">
        <v>10.47946</v>
      </c>
      <c r="M697" s="1">
        <v>25.567539999999997</v>
      </c>
      <c r="O697" s="6">
        <f t="shared" si="50"/>
        <v>27</v>
      </c>
      <c r="P697" s="9">
        <f t="shared" si="51"/>
        <v>20.454545454545457</v>
      </c>
      <c r="Q697" s="9">
        <f t="shared" si="52"/>
        <v>18.673489186396477</v>
      </c>
      <c r="R697" s="9">
        <f t="shared" si="53"/>
        <v>0.2306954560771323</v>
      </c>
      <c r="S697" s="1">
        <f t="shared" si="54"/>
        <v>0.008899999999999686</v>
      </c>
    </row>
    <row r="698" spans="1:19" ht="12.75" customHeight="1">
      <c r="A698" s="4">
        <v>13</v>
      </c>
      <c r="B698" s="5" t="s">
        <v>112</v>
      </c>
      <c r="C698" s="5" t="s">
        <v>125</v>
      </c>
      <c r="D698" s="6">
        <v>982</v>
      </c>
      <c r="E698" s="7">
        <v>30.1192</v>
      </c>
      <c r="F698" s="7">
        <v>1.7542</v>
      </c>
      <c r="G698" s="7">
        <v>26.680968</v>
      </c>
      <c r="H698" s="7">
        <v>33.557432</v>
      </c>
      <c r="I698" s="1">
        <v>804</v>
      </c>
      <c r="J698" s="1">
        <v>27.8132</v>
      </c>
      <c r="K698" s="1">
        <v>1.9135</v>
      </c>
      <c r="L698" s="1">
        <v>24.062739999999998</v>
      </c>
      <c r="M698" s="1">
        <v>31.56366</v>
      </c>
      <c r="O698" s="6">
        <f t="shared" si="50"/>
        <v>178</v>
      </c>
      <c r="P698" s="9">
        <f t="shared" si="51"/>
        <v>18.126272912423623</v>
      </c>
      <c r="Q698" s="9">
        <f t="shared" si="52"/>
        <v>7.656245849823372</v>
      </c>
      <c r="R698" s="9">
        <f t="shared" si="53"/>
        <v>9.08106259263482</v>
      </c>
      <c r="S698" s="1">
        <f t="shared" si="54"/>
        <v>0.1593</v>
      </c>
    </row>
    <row r="699" spans="1:19" ht="12.75" customHeight="1">
      <c r="A699" s="4">
        <v>13</v>
      </c>
      <c r="B699" s="5" t="s">
        <v>113</v>
      </c>
      <c r="C699" s="5" t="s">
        <v>125</v>
      </c>
      <c r="D699" s="6">
        <v>73</v>
      </c>
      <c r="E699" s="7">
        <v>57.6049</v>
      </c>
      <c r="F699" s="7">
        <v>6.2523</v>
      </c>
      <c r="G699" s="7">
        <v>45.350392</v>
      </c>
      <c r="H699" s="7">
        <v>69.859408</v>
      </c>
      <c r="I699" s="1">
        <v>69</v>
      </c>
      <c r="J699" s="1">
        <v>62.3675</v>
      </c>
      <c r="K699" s="1">
        <v>6.8155</v>
      </c>
      <c r="L699" s="1">
        <v>49.009119999999996</v>
      </c>
      <c r="M699" s="1">
        <v>75.72588</v>
      </c>
      <c r="O699" s="6">
        <f t="shared" si="50"/>
        <v>4</v>
      </c>
      <c r="P699" s="9">
        <f t="shared" si="51"/>
        <v>5.47945205479452</v>
      </c>
      <c r="Q699" s="9">
        <f t="shared" si="52"/>
        <v>8.2676994491788</v>
      </c>
      <c r="R699" s="9">
        <f t="shared" si="53"/>
        <v>9.007885098283834</v>
      </c>
      <c r="S699" s="1">
        <f t="shared" si="54"/>
        <v>0.5632000000000001</v>
      </c>
    </row>
    <row r="700" spans="1:19" ht="12.75" customHeight="1">
      <c r="A700" s="4">
        <v>13</v>
      </c>
      <c r="B700" s="5" t="s">
        <v>114</v>
      </c>
      <c r="C700" s="5" t="s">
        <v>125</v>
      </c>
      <c r="D700" s="6">
        <v>346</v>
      </c>
      <c r="E700" s="7">
        <v>26.6464</v>
      </c>
      <c r="F700" s="7">
        <v>2.5489</v>
      </c>
      <c r="G700" s="7">
        <v>21.650556</v>
      </c>
      <c r="H700" s="7">
        <v>31.642243999999998</v>
      </c>
      <c r="I700" s="1">
        <v>290</v>
      </c>
      <c r="J700" s="1">
        <v>31.2837</v>
      </c>
      <c r="K700" s="1">
        <v>2.7918</v>
      </c>
      <c r="L700" s="1">
        <v>25.811772</v>
      </c>
      <c r="M700" s="1">
        <v>36.755628</v>
      </c>
      <c r="O700" s="6">
        <f t="shared" si="50"/>
        <v>56</v>
      </c>
      <c r="P700" s="9">
        <f t="shared" si="51"/>
        <v>16.184971098265898</v>
      </c>
      <c r="Q700" s="9">
        <f t="shared" si="52"/>
        <v>17.403101357031343</v>
      </c>
      <c r="R700" s="9">
        <f t="shared" si="53"/>
        <v>9.529601004354808</v>
      </c>
      <c r="S700" s="1">
        <f t="shared" si="54"/>
        <v>0.24289999999999973</v>
      </c>
    </row>
    <row r="701" spans="1:19" ht="12.75" customHeight="1">
      <c r="A701" s="4">
        <v>13</v>
      </c>
      <c r="B701" s="5" t="s">
        <v>115</v>
      </c>
      <c r="C701" s="5" t="s">
        <v>125</v>
      </c>
      <c r="D701" s="6">
        <v>258</v>
      </c>
      <c r="E701" s="7">
        <v>23.0831</v>
      </c>
      <c r="F701" s="7">
        <v>2.7419</v>
      </c>
      <c r="G701" s="7">
        <v>17.708976000000003</v>
      </c>
      <c r="H701" s="7">
        <v>28.457224</v>
      </c>
      <c r="I701" s="1">
        <v>199</v>
      </c>
      <c r="J701" s="1">
        <v>20.1703</v>
      </c>
      <c r="K701" s="1">
        <v>3.1386</v>
      </c>
      <c r="L701" s="1">
        <v>14.018644000000002</v>
      </c>
      <c r="M701" s="1">
        <v>26.321956</v>
      </c>
      <c r="O701" s="6">
        <f t="shared" si="50"/>
        <v>59</v>
      </c>
      <c r="P701" s="9">
        <f t="shared" si="51"/>
        <v>22.868217054263564</v>
      </c>
      <c r="Q701" s="9">
        <f t="shared" si="52"/>
        <v>12.618755713054142</v>
      </c>
      <c r="R701" s="9">
        <f t="shared" si="53"/>
        <v>14.468069586782892</v>
      </c>
      <c r="S701" s="1">
        <f t="shared" si="54"/>
        <v>0.39670000000000005</v>
      </c>
    </row>
    <row r="702" spans="1:19" ht="12.75" customHeight="1">
      <c r="A702" s="4">
        <v>13</v>
      </c>
      <c r="B702" s="5" t="s">
        <v>116</v>
      </c>
      <c r="C702" s="5" t="s">
        <v>125</v>
      </c>
      <c r="D702" s="6">
        <v>40</v>
      </c>
      <c r="E702" s="7">
        <v>21.758</v>
      </c>
      <c r="F702" s="7">
        <v>6.6794</v>
      </c>
      <c r="G702" s="7">
        <v>8.666376</v>
      </c>
      <c r="H702" s="7">
        <v>34.849624</v>
      </c>
      <c r="I702" s="1">
        <v>48</v>
      </c>
      <c r="J702" s="1">
        <v>25.3975</v>
      </c>
      <c r="K702" s="1">
        <v>7.1337</v>
      </c>
      <c r="L702" s="1">
        <v>11.415448000000001</v>
      </c>
      <c r="M702" s="1">
        <v>39.379552000000004</v>
      </c>
      <c r="O702" s="6">
        <f t="shared" si="50"/>
        <v>-8</v>
      </c>
      <c r="P702" s="9">
        <f t="shared" si="51"/>
        <v>-20</v>
      </c>
      <c r="Q702" s="9">
        <f t="shared" si="52"/>
        <v>16.72718080705948</v>
      </c>
      <c r="R702" s="9">
        <f t="shared" si="53"/>
        <v>6.801509117585411</v>
      </c>
      <c r="S702" s="1">
        <f t="shared" si="54"/>
        <v>0.4542999999999999</v>
      </c>
    </row>
    <row r="703" spans="1:19" ht="12.75" customHeight="1">
      <c r="A703" s="4">
        <v>13</v>
      </c>
      <c r="B703" s="5" t="s">
        <v>117</v>
      </c>
      <c r="C703" s="5" t="s">
        <v>125</v>
      </c>
      <c r="D703" s="6">
        <v>717</v>
      </c>
      <c r="E703" s="7">
        <v>30.8449</v>
      </c>
      <c r="F703" s="7">
        <v>2.0654</v>
      </c>
      <c r="G703" s="7">
        <v>26.796716</v>
      </c>
      <c r="H703" s="7">
        <v>34.893084</v>
      </c>
      <c r="I703" s="1">
        <v>606</v>
      </c>
      <c r="J703" s="1">
        <v>33.1299</v>
      </c>
      <c r="K703" s="1">
        <v>2.2521</v>
      </c>
      <c r="L703" s="1">
        <v>28.715784</v>
      </c>
      <c r="M703" s="1">
        <v>37.544016</v>
      </c>
      <c r="O703" s="6">
        <f t="shared" si="50"/>
        <v>111</v>
      </c>
      <c r="P703" s="9">
        <f t="shared" si="51"/>
        <v>15.481171548117153</v>
      </c>
      <c r="Q703" s="9">
        <f t="shared" si="52"/>
        <v>7.408031797801258</v>
      </c>
      <c r="R703" s="9">
        <f t="shared" si="53"/>
        <v>9.039411252057718</v>
      </c>
      <c r="S703" s="1">
        <f t="shared" si="54"/>
        <v>0.1867000000000001</v>
      </c>
    </row>
    <row r="704" spans="1:19" ht="12.75" customHeight="1">
      <c r="A704" s="4">
        <v>13</v>
      </c>
      <c r="B704" s="5" t="s">
        <v>118</v>
      </c>
      <c r="C704" s="5" t="s">
        <v>125</v>
      </c>
      <c r="D704" s="6">
        <v>161</v>
      </c>
      <c r="E704" s="7">
        <v>53.5565</v>
      </c>
      <c r="F704" s="7">
        <v>4.4268</v>
      </c>
      <c r="G704" s="7">
        <v>44.879972</v>
      </c>
      <c r="H704" s="7">
        <v>62.233028</v>
      </c>
      <c r="I704" s="1">
        <v>143</v>
      </c>
      <c r="J704" s="1">
        <v>58.1536</v>
      </c>
      <c r="K704" s="1">
        <v>4.6361</v>
      </c>
      <c r="L704" s="1">
        <v>49.066843999999996</v>
      </c>
      <c r="M704" s="1">
        <v>67.24035599999999</v>
      </c>
      <c r="O704" s="6">
        <f t="shared" si="50"/>
        <v>18</v>
      </c>
      <c r="P704" s="9">
        <f t="shared" si="51"/>
        <v>11.180124223602485</v>
      </c>
      <c r="Q704" s="9">
        <f t="shared" si="52"/>
        <v>8.58364530915948</v>
      </c>
      <c r="R704" s="9">
        <f t="shared" si="53"/>
        <v>4.728020240354202</v>
      </c>
      <c r="S704" s="1">
        <f t="shared" si="54"/>
        <v>0.20929999999999982</v>
      </c>
    </row>
    <row r="705" spans="1:19" ht="12.75" customHeight="1">
      <c r="A705" s="4">
        <v>13</v>
      </c>
      <c r="B705" s="5" t="s">
        <v>119</v>
      </c>
      <c r="C705" s="5" t="s">
        <v>125</v>
      </c>
      <c r="D705" s="6">
        <v>720</v>
      </c>
      <c r="E705" s="7">
        <v>30.737</v>
      </c>
      <c r="F705" s="7">
        <v>1.9431</v>
      </c>
      <c r="G705" s="7">
        <v>26.928524</v>
      </c>
      <c r="H705" s="7">
        <v>34.545476</v>
      </c>
      <c r="I705" s="1">
        <v>578</v>
      </c>
      <c r="J705" s="1">
        <v>26.3232</v>
      </c>
      <c r="K705" s="1">
        <v>2.1191</v>
      </c>
      <c r="L705" s="1">
        <v>22.169764</v>
      </c>
      <c r="M705" s="1">
        <v>30.476636</v>
      </c>
      <c r="O705" s="6">
        <f t="shared" si="50"/>
        <v>142</v>
      </c>
      <c r="P705" s="9">
        <f t="shared" si="51"/>
        <v>19.72222222222222</v>
      </c>
      <c r="Q705" s="9">
        <f t="shared" si="52"/>
        <v>14.359891986856226</v>
      </c>
      <c r="R705" s="9">
        <f t="shared" si="53"/>
        <v>9.057691317997012</v>
      </c>
      <c r="S705" s="1">
        <f t="shared" si="54"/>
        <v>0.17599999999999993</v>
      </c>
    </row>
    <row r="706" spans="1:19" ht="12.75" customHeight="1">
      <c r="A706" s="4">
        <v>13</v>
      </c>
      <c r="B706" s="5" t="s">
        <v>120</v>
      </c>
      <c r="C706" s="5" t="s">
        <v>125</v>
      </c>
      <c r="D706" s="6">
        <v>646</v>
      </c>
      <c r="E706" s="7">
        <v>20.2452</v>
      </c>
      <c r="F706" s="7">
        <v>1.6936</v>
      </c>
      <c r="G706" s="7">
        <v>16.925744</v>
      </c>
      <c r="H706" s="7">
        <v>23.564656</v>
      </c>
      <c r="I706" s="1">
        <v>536</v>
      </c>
      <c r="J706" s="1">
        <v>22.3783</v>
      </c>
      <c r="K706" s="1">
        <v>2.0624</v>
      </c>
      <c r="L706" s="1">
        <v>18.335996</v>
      </c>
      <c r="M706" s="1">
        <v>26.420603999999997</v>
      </c>
      <c r="O706" s="6">
        <f t="shared" si="50"/>
        <v>110</v>
      </c>
      <c r="P706" s="9">
        <f t="shared" si="51"/>
        <v>17.027863777089784</v>
      </c>
      <c r="Q706" s="9">
        <f t="shared" si="52"/>
        <v>10.536324659672411</v>
      </c>
      <c r="R706" s="9">
        <f t="shared" si="53"/>
        <v>21.776098252243727</v>
      </c>
      <c r="S706" s="1">
        <f t="shared" si="54"/>
        <v>0.3687999999999998</v>
      </c>
    </row>
    <row r="707" spans="1:19" ht="12.75" customHeight="1">
      <c r="A707" s="4">
        <v>13</v>
      </c>
      <c r="B707" s="5" t="s">
        <v>121</v>
      </c>
      <c r="C707" s="5" t="s">
        <v>125</v>
      </c>
      <c r="D707" s="6">
        <v>172</v>
      </c>
      <c r="E707" s="7">
        <v>22.0673</v>
      </c>
      <c r="F707" s="7">
        <v>3.3568</v>
      </c>
      <c r="G707" s="7">
        <v>15.487972</v>
      </c>
      <c r="H707" s="7">
        <v>28.646628</v>
      </c>
      <c r="I707" s="1">
        <v>153</v>
      </c>
      <c r="J707" s="1">
        <v>20.5602</v>
      </c>
      <c r="K707" s="1">
        <v>3.669</v>
      </c>
      <c r="L707" s="1">
        <v>13.368959999999998</v>
      </c>
      <c r="M707" s="1">
        <v>27.75144</v>
      </c>
      <c r="O707" s="6">
        <f t="shared" si="50"/>
        <v>19</v>
      </c>
      <c r="P707" s="9">
        <f t="shared" si="51"/>
        <v>11.046511627906977</v>
      </c>
      <c r="Q707" s="9">
        <f t="shared" si="52"/>
        <v>6.829562293529346</v>
      </c>
      <c r="R707" s="9">
        <f t="shared" si="53"/>
        <v>9.300524308865594</v>
      </c>
      <c r="S707" s="1">
        <f t="shared" si="54"/>
        <v>0.3122000000000002</v>
      </c>
    </row>
    <row r="708" spans="1:19" ht="12.75" customHeight="1">
      <c r="A708" s="4">
        <v>13</v>
      </c>
      <c r="B708" s="5" t="s">
        <v>122</v>
      </c>
      <c r="C708" s="5" t="s">
        <v>125</v>
      </c>
      <c r="D708" s="6">
        <v>1699</v>
      </c>
      <c r="E708" s="7">
        <v>30.4029</v>
      </c>
      <c r="F708" s="7">
        <v>1.3988</v>
      </c>
      <c r="G708" s="7">
        <v>27.661251999999998</v>
      </c>
      <c r="H708" s="7">
        <v>33.144548</v>
      </c>
      <c r="I708" s="1">
        <v>1410</v>
      </c>
      <c r="J708" s="1">
        <v>29.9706</v>
      </c>
      <c r="K708" s="1">
        <v>1.5131</v>
      </c>
      <c r="L708" s="1">
        <v>27.004924000000003</v>
      </c>
      <c r="M708" s="1">
        <v>32.936276</v>
      </c>
      <c r="O708" s="6">
        <f aca="true" t="shared" si="55" ref="O708:O771">(D708-I708)</f>
        <v>289</v>
      </c>
      <c r="P708" s="9">
        <f aca="true" t="shared" si="56" ref="P708:P771">(O708/D708)*100</f>
        <v>17.010005885815186</v>
      </c>
      <c r="Q708" s="9">
        <f aca="true" t="shared" si="57" ref="Q708:Q771">ABS(((J708-E708)/E708)*100)</f>
        <v>1.4219038315423789</v>
      </c>
      <c r="R708" s="9">
        <f aca="true" t="shared" si="58" ref="R708:R771">ABS(((K708-F708)/F708)*100)</f>
        <v>8.171289676865873</v>
      </c>
      <c r="S708" s="1">
        <f aca="true" t="shared" si="59" ref="S708:S771">(R708/100)*F708</f>
        <v>0.11429999999999983</v>
      </c>
    </row>
    <row r="709" spans="1:19" ht="12.75" customHeight="1">
      <c r="A709" s="4">
        <v>13</v>
      </c>
      <c r="B709" s="5" t="s">
        <v>108</v>
      </c>
      <c r="C709" s="5" t="s">
        <v>126</v>
      </c>
      <c r="D709" s="6">
        <v>88</v>
      </c>
      <c r="E709" s="7">
        <v>1.8295</v>
      </c>
      <c r="F709" s="7">
        <v>1.6657</v>
      </c>
      <c r="G709" s="7">
        <v>0</v>
      </c>
      <c r="H709" s="7">
        <v>5.094272</v>
      </c>
      <c r="I709" s="1">
        <v>74</v>
      </c>
      <c r="J709" s="1">
        <v>1.7276</v>
      </c>
      <c r="K709" s="1">
        <v>1.2503</v>
      </c>
      <c r="L709" s="1">
        <v>0</v>
      </c>
      <c r="M709" s="1">
        <v>4.178188</v>
      </c>
      <c r="O709" s="6">
        <f t="shared" si="55"/>
        <v>14</v>
      </c>
      <c r="P709" s="9">
        <f t="shared" si="56"/>
        <v>15.909090909090908</v>
      </c>
      <c r="Q709" s="9">
        <f t="shared" si="57"/>
        <v>5.569827821809231</v>
      </c>
      <c r="R709" s="9">
        <f t="shared" si="58"/>
        <v>24.938464309299395</v>
      </c>
      <c r="S709" s="1">
        <f t="shared" si="59"/>
        <v>0.4154</v>
      </c>
    </row>
    <row r="710" spans="1:19" ht="12.75" customHeight="1">
      <c r="A710" s="4">
        <v>13</v>
      </c>
      <c r="B710" s="5" t="s">
        <v>109</v>
      </c>
      <c r="C710" s="5" t="s">
        <v>126</v>
      </c>
      <c r="D710" s="6">
        <v>374</v>
      </c>
      <c r="E710" s="7">
        <v>0.3236</v>
      </c>
      <c r="F710" s="7">
        <v>0.3288</v>
      </c>
      <c r="G710" s="7">
        <v>0</v>
      </c>
      <c r="H710" s="7">
        <v>0.9680479999999999</v>
      </c>
      <c r="I710" s="1">
        <v>288</v>
      </c>
      <c r="J710" s="1">
        <v>1.1064</v>
      </c>
      <c r="K710" s="1">
        <v>0.6695</v>
      </c>
      <c r="L710" s="1">
        <v>0</v>
      </c>
      <c r="M710" s="1">
        <v>2.4186199999999998</v>
      </c>
      <c r="O710" s="6">
        <f t="shared" si="55"/>
        <v>86</v>
      </c>
      <c r="P710" s="9">
        <f t="shared" si="56"/>
        <v>22.994652406417114</v>
      </c>
      <c r="Q710" s="9">
        <f t="shared" si="57"/>
        <v>241.9035846724351</v>
      </c>
      <c r="R710" s="9">
        <f t="shared" si="58"/>
        <v>103.61922141119221</v>
      </c>
      <c r="S710" s="1">
        <f t="shared" si="59"/>
        <v>0.3407</v>
      </c>
    </row>
    <row r="711" spans="1:19" ht="12.75" customHeight="1">
      <c r="A711" s="4">
        <v>13</v>
      </c>
      <c r="B711" s="5" t="s">
        <v>110</v>
      </c>
      <c r="C711" s="5" t="s">
        <v>126</v>
      </c>
      <c r="D711" s="6">
        <v>388</v>
      </c>
      <c r="E711" s="7">
        <v>1.6774</v>
      </c>
      <c r="F711" s="7">
        <v>0.9734</v>
      </c>
      <c r="G711" s="7">
        <v>0</v>
      </c>
      <c r="H711" s="7">
        <v>3.585264</v>
      </c>
      <c r="I711" s="1">
        <v>337</v>
      </c>
      <c r="J711" s="1">
        <v>1.0857</v>
      </c>
      <c r="K711" s="1">
        <v>0.7874</v>
      </c>
      <c r="L711" s="1">
        <v>0</v>
      </c>
      <c r="M711" s="1">
        <v>2.629004</v>
      </c>
      <c r="O711" s="6">
        <f t="shared" si="55"/>
        <v>51</v>
      </c>
      <c r="P711" s="9">
        <f t="shared" si="56"/>
        <v>13.144329896907218</v>
      </c>
      <c r="Q711" s="9">
        <f t="shared" si="57"/>
        <v>35.27483009419339</v>
      </c>
      <c r="R711" s="9">
        <f t="shared" si="58"/>
        <v>19.108280254777075</v>
      </c>
      <c r="S711" s="1">
        <f t="shared" si="59"/>
        <v>0.18600000000000005</v>
      </c>
    </row>
    <row r="712" spans="1:19" ht="12.75" customHeight="1">
      <c r="A712" s="4">
        <v>13</v>
      </c>
      <c r="B712" s="5" t="s">
        <v>111</v>
      </c>
      <c r="C712" s="5" t="s">
        <v>126</v>
      </c>
      <c r="D712" s="6">
        <v>132</v>
      </c>
      <c r="E712" s="7">
        <v>0</v>
      </c>
      <c r="F712" s="7">
        <v>0</v>
      </c>
      <c r="G712" s="7">
        <v>0</v>
      </c>
      <c r="H712" s="7">
        <v>0</v>
      </c>
      <c r="I712" s="1">
        <v>105</v>
      </c>
      <c r="J712" s="1">
        <v>1.1542</v>
      </c>
      <c r="K712" s="1">
        <v>1.1337</v>
      </c>
      <c r="L712" s="1">
        <v>0</v>
      </c>
      <c r="M712" s="1">
        <v>3.3762519999999996</v>
      </c>
      <c r="O712" s="6">
        <f t="shared" si="55"/>
        <v>27</v>
      </c>
      <c r="P712" s="9">
        <f t="shared" si="56"/>
        <v>20.454545454545457</v>
      </c>
      <c r="Q712" s="9">
        <v>0</v>
      </c>
      <c r="R712" s="9">
        <v>0</v>
      </c>
      <c r="S712" s="1">
        <f t="shared" si="59"/>
        <v>0</v>
      </c>
    </row>
    <row r="713" spans="1:19" ht="12.75" customHeight="1">
      <c r="A713" s="4">
        <v>13</v>
      </c>
      <c r="B713" s="5" t="s">
        <v>112</v>
      </c>
      <c r="C713" s="5" t="s">
        <v>126</v>
      </c>
      <c r="D713" s="6">
        <v>982</v>
      </c>
      <c r="E713" s="7">
        <v>0.991</v>
      </c>
      <c r="F713" s="7">
        <v>0.4454</v>
      </c>
      <c r="G713" s="7">
        <v>0.11801600000000001</v>
      </c>
      <c r="H713" s="7">
        <v>1.8639839999999999</v>
      </c>
      <c r="I713" s="1">
        <v>804</v>
      </c>
      <c r="J713" s="1">
        <v>1.2025</v>
      </c>
      <c r="K713" s="1">
        <v>0.4481</v>
      </c>
      <c r="L713" s="1">
        <v>0.32422399999999996</v>
      </c>
      <c r="M713" s="1">
        <v>2.0807759999999997</v>
      </c>
      <c r="O713" s="6">
        <f t="shared" si="55"/>
        <v>178</v>
      </c>
      <c r="P713" s="9">
        <f t="shared" si="56"/>
        <v>18.126272912423623</v>
      </c>
      <c r="Q713" s="9">
        <f t="shared" si="57"/>
        <v>21.34207870837537</v>
      </c>
      <c r="R713" s="9">
        <f t="shared" si="58"/>
        <v>0.6061966771441356</v>
      </c>
      <c r="S713" s="1">
        <f t="shared" si="59"/>
        <v>0.00269999999999998</v>
      </c>
    </row>
    <row r="714" spans="1:19" ht="12.75" customHeight="1">
      <c r="A714" s="4">
        <v>13</v>
      </c>
      <c r="B714" s="5" t="s">
        <v>113</v>
      </c>
      <c r="C714" s="5" t="s">
        <v>126</v>
      </c>
      <c r="D714" s="6">
        <v>73</v>
      </c>
      <c r="E714" s="7">
        <v>2.3369</v>
      </c>
      <c r="F714" s="7">
        <v>2.2381</v>
      </c>
      <c r="G714" s="7">
        <v>0</v>
      </c>
      <c r="H714" s="7">
        <v>6.723576</v>
      </c>
      <c r="I714" s="1">
        <v>69</v>
      </c>
      <c r="J714" s="1">
        <v>0</v>
      </c>
      <c r="K714" s="1">
        <v>0</v>
      </c>
      <c r="L714" s="1">
        <v>0</v>
      </c>
      <c r="M714" s="1">
        <v>0</v>
      </c>
      <c r="O714" s="6">
        <f t="shared" si="55"/>
        <v>4</v>
      </c>
      <c r="P714" s="9">
        <f t="shared" si="56"/>
        <v>5.47945205479452</v>
      </c>
      <c r="Q714" s="9">
        <f t="shared" si="57"/>
        <v>100</v>
      </c>
      <c r="R714" s="9">
        <f t="shared" si="58"/>
        <v>100</v>
      </c>
      <c r="S714" s="1">
        <f t="shared" si="59"/>
        <v>2.2381</v>
      </c>
    </row>
    <row r="715" spans="1:19" ht="12.75" customHeight="1">
      <c r="A715" s="4">
        <v>13</v>
      </c>
      <c r="B715" s="5" t="s">
        <v>114</v>
      </c>
      <c r="C715" s="5" t="s">
        <v>126</v>
      </c>
      <c r="D715" s="6">
        <v>346</v>
      </c>
      <c r="E715" s="7">
        <v>0.6695</v>
      </c>
      <c r="F715" s="7">
        <v>0.4882</v>
      </c>
      <c r="G715" s="7">
        <v>0</v>
      </c>
      <c r="H715" s="7">
        <v>1.626372</v>
      </c>
      <c r="I715" s="1">
        <v>290</v>
      </c>
      <c r="J715" s="1">
        <v>0.5786</v>
      </c>
      <c r="K715" s="1">
        <v>0.5691</v>
      </c>
      <c r="L715" s="1">
        <v>0</v>
      </c>
      <c r="M715" s="1">
        <v>1.694036</v>
      </c>
      <c r="O715" s="6">
        <f t="shared" si="55"/>
        <v>56</v>
      </c>
      <c r="P715" s="9">
        <f t="shared" si="56"/>
        <v>16.184971098265898</v>
      </c>
      <c r="Q715" s="9">
        <f t="shared" si="57"/>
        <v>13.577296489917847</v>
      </c>
      <c r="R715" s="9">
        <f t="shared" si="58"/>
        <v>16.571077427283907</v>
      </c>
      <c r="S715" s="1">
        <f t="shared" si="59"/>
        <v>0.08090000000000003</v>
      </c>
    </row>
    <row r="716" spans="1:19" ht="12.75" customHeight="1">
      <c r="A716" s="4">
        <v>13</v>
      </c>
      <c r="B716" s="5" t="s">
        <v>115</v>
      </c>
      <c r="C716" s="5" t="s">
        <v>126</v>
      </c>
      <c r="D716" s="6">
        <v>258</v>
      </c>
      <c r="E716" s="7">
        <v>2.2532</v>
      </c>
      <c r="F716" s="7">
        <v>1.0084</v>
      </c>
      <c r="G716" s="7">
        <v>0.2767360000000001</v>
      </c>
      <c r="H716" s="7">
        <v>4.229664</v>
      </c>
      <c r="I716" s="1">
        <v>199</v>
      </c>
      <c r="J716" s="1">
        <v>2.4704</v>
      </c>
      <c r="K716" s="1">
        <v>1.2409</v>
      </c>
      <c r="L716" s="1">
        <v>0.03823600000000038</v>
      </c>
      <c r="M716" s="1">
        <v>4.902564</v>
      </c>
      <c r="O716" s="6">
        <f t="shared" si="55"/>
        <v>59</v>
      </c>
      <c r="P716" s="9">
        <f t="shared" si="56"/>
        <v>22.868217054263564</v>
      </c>
      <c r="Q716" s="9">
        <f t="shared" si="57"/>
        <v>9.63962364636961</v>
      </c>
      <c r="R716" s="9">
        <f t="shared" si="58"/>
        <v>23.056326854422842</v>
      </c>
      <c r="S716" s="1">
        <f t="shared" si="59"/>
        <v>0.23249999999999993</v>
      </c>
    </row>
    <row r="717" spans="1:19" ht="12.75" customHeight="1">
      <c r="A717" s="4">
        <v>13</v>
      </c>
      <c r="B717" s="5" t="s">
        <v>116</v>
      </c>
      <c r="C717" s="5" t="s">
        <v>126</v>
      </c>
      <c r="D717" s="6">
        <v>40</v>
      </c>
      <c r="E717" s="7">
        <v>0</v>
      </c>
      <c r="F717" s="7">
        <v>0</v>
      </c>
      <c r="G717" s="7">
        <v>0</v>
      </c>
      <c r="H717" s="7">
        <v>0</v>
      </c>
      <c r="I717" s="1">
        <v>48</v>
      </c>
      <c r="J717" s="1">
        <v>2.1297</v>
      </c>
      <c r="K717" s="1">
        <v>2.0996</v>
      </c>
      <c r="L717" s="1">
        <v>0</v>
      </c>
      <c r="M717" s="1">
        <v>6.244916</v>
      </c>
      <c r="O717" s="6">
        <f t="shared" si="55"/>
        <v>-8</v>
      </c>
      <c r="P717" s="9">
        <f t="shared" si="56"/>
        <v>-20</v>
      </c>
      <c r="Q717" s="9">
        <v>0</v>
      </c>
      <c r="R717" s="9">
        <v>0</v>
      </c>
      <c r="S717" s="1">
        <f t="shared" si="59"/>
        <v>0</v>
      </c>
    </row>
    <row r="718" spans="1:19" ht="12.75" customHeight="1">
      <c r="A718" s="4">
        <v>13</v>
      </c>
      <c r="B718" s="5" t="s">
        <v>117</v>
      </c>
      <c r="C718" s="5" t="s">
        <v>126</v>
      </c>
      <c r="D718" s="6">
        <v>717</v>
      </c>
      <c r="E718" s="7">
        <v>1.476</v>
      </c>
      <c r="F718" s="7">
        <v>0.5694</v>
      </c>
      <c r="G718" s="7">
        <v>0.3599760000000001</v>
      </c>
      <c r="H718" s="7">
        <v>2.592024</v>
      </c>
      <c r="I718" s="1">
        <v>606</v>
      </c>
      <c r="J718" s="1">
        <v>1.1696</v>
      </c>
      <c r="K718" s="1">
        <v>0.4815</v>
      </c>
      <c r="L718" s="1">
        <v>0.22586000000000006</v>
      </c>
      <c r="M718" s="1">
        <v>2.11334</v>
      </c>
      <c r="O718" s="6">
        <f t="shared" si="55"/>
        <v>111</v>
      </c>
      <c r="P718" s="9">
        <f t="shared" si="56"/>
        <v>15.481171548117153</v>
      </c>
      <c r="Q718" s="9">
        <f t="shared" si="57"/>
        <v>20.758807588075882</v>
      </c>
      <c r="R718" s="9">
        <f t="shared" si="58"/>
        <v>15.4373024236038</v>
      </c>
      <c r="S718" s="1">
        <f t="shared" si="59"/>
        <v>0.08790000000000003</v>
      </c>
    </row>
    <row r="719" spans="1:19" ht="12.75" customHeight="1">
      <c r="A719" s="4">
        <v>13</v>
      </c>
      <c r="B719" s="5" t="s">
        <v>118</v>
      </c>
      <c r="C719" s="5" t="s">
        <v>126</v>
      </c>
      <c r="D719" s="6">
        <v>161</v>
      </c>
      <c r="E719" s="7">
        <v>2.0447</v>
      </c>
      <c r="F719" s="7">
        <v>1.3513</v>
      </c>
      <c r="G719" s="7">
        <v>0</v>
      </c>
      <c r="H719" s="7">
        <v>4.6932480000000005</v>
      </c>
      <c r="I719" s="1">
        <v>143</v>
      </c>
      <c r="J719" s="1">
        <v>0.9676</v>
      </c>
      <c r="K719" s="1">
        <v>0.6992</v>
      </c>
      <c r="L719" s="1">
        <v>0</v>
      </c>
      <c r="M719" s="1">
        <v>2.338032</v>
      </c>
      <c r="O719" s="6">
        <f t="shared" si="55"/>
        <v>18</v>
      </c>
      <c r="P719" s="9">
        <f t="shared" si="56"/>
        <v>11.180124223602485</v>
      </c>
      <c r="Q719" s="9">
        <f t="shared" si="57"/>
        <v>52.677654423631836</v>
      </c>
      <c r="R719" s="9">
        <f t="shared" si="58"/>
        <v>48.25723377488344</v>
      </c>
      <c r="S719" s="1">
        <f t="shared" si="59"/>
        <v>0.6520999999999999</v>
      </c>
    </row>
    <row r="720" spans="1:19" ht="12.75" customHeight="1">
      <c r="A720" s="4">
        <v>13</v>
      </c>
      <c r="B720" s="5" t="s">
        <v>119</v>
      </c>
      <c r="C720" s="5" t="s">
        <v>126</v>
      </c>
      <c r="D720" s="6">
        <v>720</v>
      </c>
      <c r="E720" s="7">
        <v>0.4635</v>
      </c>
      <c r="F720" s="7">
        <v>0.2815</v>
      </c>
      <c r="G720" s="7">
        <v>0</v>
      </c>
      <c r="H720" s="7">
        <v>1.01524</v>
      </c>
      <c r="I720" s="1">
        <v>578</v>
      </c>
      <c r="J720" s="1">
        <v>0.8785</v>
      </c>
      <c r="K720" s="1">
        <v>0.4453</v>
      </c>
      <c r="L720" s="1">
        <v>0.00571200000000005</v>
      </c>
      <c r="M720" s="1">
        <v>1.7512879999999997</v>
      </c>
      <c r="O720" s="6">
        <f t="shared" si="55"/>
        <v>142</v>
      </c>
      <c r="P720" s="9">
        <f t="shared" si="56"/>
        <v>19.72222222222222</v>
      </c>
      <c r="Q720" s="9">
        <f t="shared" si="57"/>
        <v>89.53613807982738</v>
      </c>
      <c r="R720" s="9">
        <f t="shared" si="58"/>
        <v>58.188277087033754</v>
      </c>
      <c r="S720" s="1">
        <f t="shared" si="59"/>
        <v>0.1638</v>
      </c>
    </row>
    <row r="721" spans="1:19" ht="12.75" customHeight="1">
      <c r="A721" s="4">
        <v>13</v>
      </c>
      <c r="B721" s="5" t="s">
        <v>120</v>
      </c>
      <c r="C721" s="5" t="s">
        <v>126</v>
      </c>
      <c r="D721" s="6">
        <v>646</v>
      </c>
      <c r="E721" s="7">
        <v>1.9017</v>
      </c>
      <c r="F721" s="7">
        <v>0.6996</v>
      </c>
      <c r="G721" s="7">
        <v>0.530484</v>
      </c>
      <c r="H721" s="7">
        <v>3.272916</v>
      </c>
      <c r="I721" s="1">
        <v>536</v>
      </c>
      <c r="J721" s="1">
        <v>1.5998</v>
      </c>
      <c r="K721" s="1">
        <v>0.6661</v>
      </c>
      <c r="L721" s="1">
        <v>0.29424400000000017</v>
      </c>
      <c r="M721" s="1">
        <v>2.9053560000000003</v>
      </c>
      <c r="O721" s="6">
        <f t="shared" si="55"/>
        <v>110</v>
      </c>
      <c r="P721" s="9">
        <f t="shared" si="56"/>
        <v>17.027863777089784</v>
      </c>
      <c r="Q721" s="9">
        <f t="shared" si="57"/>
        <v>15.875269495714353</v>
      </c>
      <c r="R721" s="9">
        <f t="shared" si="58"/>
        <v>4.78845054316752</v>
      </c>
      <c r="S721" s="1">
        <f t="shared" si="59"/>
        <v>0.03349999999999997</v>
      </c>
    </row>
    <row r="722" spans="1:19" ht="12.75" customHeight="1">
      <c r="A722" s="4">
        <v>13</v>
      </c>
      <c r="B722" s="5" t="s">
        <v>121</v>
      </c>
      <c r="C722" s="5" t="s">
        <v>126</v>
      </c>
      <c r="D722" s="6">
        <v>172</v>
      </c>
      <c r="E722" s="7">
        <v>0</v>
      </c>
      <c r="F722" s="7">
        <v>0</v>
      </c>
      <c r="G722" s="7">
        <v>0</v>
      </c>
      <c r="H722" s="7">
        <v>0</v>
      </c>
      <c r="I722" s="1">
        <v>153</v>
      </c>
      <c r="J722" s="1">
        <v>1.4898</v>
      </c>
      <c r="K722" s="1">
        <v>1.0432</v>
      </c>
      <c r="L722" s="1">
        <v>0</v>
      </c>
      <c r="M722" s="1">
        <v>3.534472</v>
      </c>
      <c r="O722" s="6">
        <f t="shared" si="55"/>
        <v>19</v>
      </c>
      <c r="P722" s="9">
        <f t="shared" si="56"/>
        <v>11.046511627906977</v>
      </c>
      <c r="Q722" s="9">
        <v>0</v>
      </c>
      <c r="R722" s="9">
        <v>0</v>
      </c>
      <c r="S722" s="1">
        <f t="shared" si="59"/>
        <v>0</v>
      </c>
    </row>
    <row r="723" spans="1:19" ht="12.75" customHeight="1">
      <c r="A723" s="4">
        <v>13</v>
      </c>
      <c r="B723" s="5" t="s">
        <v>122</v>
      </c>
      <c r="C723" s="5" t="s">
        <v>126</v>
      </c>
      <c r="D723" s="6">
        <v>1699</v>
      </c>
      <c r="E723" s="7">
        <v>1.1806</v>
      </c>
      <c r="F723" s="7">
        <v>0.3447</v>
      </c>
      <c r="G723" s="7">
        <v>0.5049880000000001</v>
      </c>
      <c r="H723" s="7">
        <v>1.8562120000000002</v>
      </c>
      <c r="I723" s="1">
        <v>1410</v>
      </c>
      <c r="J723" s="1">
        <v>1.1891</v>
      </c>
      <c r="K723" s="1">
        <v>0.3233</v>
      </c>
      <c r="L723" s="1">
        <v>0.5554320000000001</v>
      </c>
      <c r="M723" s="1">
        <v>1.822768</v>
      </c>
      <c r="O723" s="6">
        <f t="shared" si="55"/>
        <v>289</v>
      </c>
      <c r="P723" s="9">
        <f t="shared" si="56"/>
        <v>17.010005885815186</v>
      </c>
      <c r="Q723" s="9">
        <f t="shared" si="57"/>
        <v>0.7199728951380613</v>
      </c>
      <c r="R723" s="9">
        <f t="shared" si="58"/>
        <v>6.2082970699158775</v>
      </c>
      <c r="S723" s="1">
        <f t="shared" si="59"/>
        <v>0.02140000000000003</v>
      </c>
    </row>
    <row r="724" spans="1:19" ht="12.75" customHeight="1">
      <c r="A724" s="4">
        <v>13</v>
      </c>
      <c r="B724" s="5" t="s">
        <v>108</v>
      </c>
      <c r="C724" s="5" t="s">
        <v>127</v>
      </c>
      <c r="D724" s="6">
        <v>88</v>
      </c>
      <c r="E724" s="7">
        <v>10.9229</v>
      </c>
      <c r="F724" s="7">
        <v>3.6774</v>
      </c>
      <c r="G724" s="7">
        <v>3.7151960000000006</v>
      </c>
      <c r="H724" s="7">
        <v>18.130603999999998</v>
      </c>
      <c r="I724" s="1">
        <v>74</v>
      </c>
      <c r="J724" s="1">
        <v>14.7241</v>
      </c>
      <c r="K724" s="1">
        <v>4.261</v>
      </c>
      <c r="L724" s="1">
        <v>6.372540000000001</v>
      </c>
      <c r="M724" s="1">
        <v>23.07566</v>
      </c>
      <c r="O724" s="6">
        <f t="shared" si="55"/>
        <v>14</v>
      </c>
      <c r="P724" s="9">
        <f t="shared" si="56"/>
        <v>15.909090909090908</v>
      </c>
      <c r="Q724" s="9">
        <f t="shared" si="57"/>
        <v>34.8002819763982</v>
      </c>
      <c r="R724" s="9">
        <f t="shared" si="58"/>
        <v>15.869908087235551</v>
      </c>
      <c r="S724" s="1">
        <f t="shared" si="59"/>
        <v>0.5836000000000001</v>
      </c>
    </row>
    <row r="725" spans="1:19" ht="12.75" customHeight="1">
      <c r="A725" s="4">
        <v>13</v>
      </c>
      <c r="B725" s="5" t="s">
        <v>109</v>
      </c>
      <c r="C725" s="5" t="s">
        <v>127</v>
      </c>
      <c r="D725" s="6">
        <v>374</v>
      </c>
      <c r="E725" s="7">
        <v>34.3563</v>
      </c>
      <c r="F725" s="7">
        <v>2.8155</v>
      </c>
      <c r="G725" s="7">
        <v>28.837919999999997</v>
      </c>
      <c r="H725" s="7">
        <v>39.87468</v>
      </c>
      <c r="I725" s="1">
        <v>288</v>
      </c>
      <c r="J725" s="1">
        <v>38.6225</v>
      </c>
      <c r="K725" s="1">
        <v>3.269</v>
      </c>
      <c r="L725" s="1">
        <v>32.21526</v>
      </c>
      <c r="M725" s="1">
        <v>45.029740000000004</v>
      </c>
      <c r="O725" s="6">
        <f t="shared" si="55"/>
        <v>86</v>
      </c>
      <c r="P725" s="9">
        <f t="shared" si="56"/>
        <v>22.994652406417114</v>
      </c>
      <c r="Q725" s="9">
        <f t="shared" si="57"/>
        <v>12.417518766572668</v>
      </c>
      <c r="R725" s="9">
        <f t="shared" si="58"/>
        <v>16.10726336352335</v>
      </c>
      <c r="S725" s="1">
        <f t="shared" si="59"/>
        <v>0.4535</v>
      </c>
    </row>
    <row r="726" spans="1:19" ht="12.75" customHeight="1">
      <c r="A726" s="4">
        <v>13</v>
      </c>
      <c r="B726" s="5" t="s">
        <v>110</v>
      </c>
      <c r="C726" s="5" t="s">
        <v>127</v>
      </c>
      <c r="D726" s="6">
        <v>388</v>
      </c>
      <c r="E726" s="7">
        <v>36.9481</v>
      </c>
      <c r="F726" s="7">
        <v>2.7893</v>
      </c>
      <c r="G726" s="7">
        <v>31.481071999999998</v>
      </c>
      <c r="H726" s="7">
        <v>42.415127999999996</v>
      </c>
      <c r="I726" s="1">
        <v>337</v>
      </c>
      <c r="J726" s="1">
        <v>36.4132</v>
      </c>
      <c r="K726" s="1">
        <v>2.9161</v>
      </c>
      <c r="L726" s="1">
        <v>30.697644000000004</v>
      </c>
      <c r="M726" s="1">
        <v>42.128756</v>
      </c>
      <c r="O726" s="6">
        <f t="shared" si="55"/>
        <v>51</v>
      </c>
      <c r="P726" s="9">
        <f t="shared" si="56"/>
        <v>13.144329896907218</v>
      </c>
      <c r="Q726" s="9">
        <f t="shared" si="57"/>
        <v>1.4477063773238497</v>
      </c>
      <c r="R726" s="9">
        <f t="shared" si="58"/>
        <v>4.545943426666198</v>
      </c>
      <c r="S726" s="1">
        <f t="shared" si="59"/>
        <v>0.12680000000000025</v>
      </c>
    </row>
    <row r="727" spans="1:19" ht="12.75" customHeight="1">
      <c r="A727" s="4">
        <v>13</v>
      </c>
      <c r="B727" s="5" t="s">
        <v>111</v>
      </c>
      <c r="C727" s="5" t="s">
        <v>127</v>
      </c>
      <c r="D727" s="6">
        <v>132</v>
      </c>
      <c r="E727" s="7">
        <v>45.61</v>
      </c>
      <c r="F727" s="7">
        <v>5.5213</v>
      </c>
      <c r="G727" s="7">
        <v>34.788252</v>
      </c>
      <c r="H727" s="7">
        <v>56.431748</v>
      </c>
      <c r="I727" s="1">
        <v>105</v>
      </c>
      <c r="J727" s="1">
        <v>43.8485</v>
      </c>
      <c r="K727" s="1">
        <v>5.2813</v>
      </c>
      <c r="L727" s="1">
        <v>33.497152</v>
      </c>
      <c r="M727" s="1">
        <v>54.199848</v>
      </c>
      <c r="O727" s="6">
        <f t="shared" si="55"/>
        <v>27</v>
      </c>
      <c r="P727" s="9">
        <f t="shared" si="56"/>
        <v>20.454545454545457</v>
      </c>
      <c r="Q727" s="9">
        <f t="shared" si="57"/>
        <v>3.8620916465687305</v>
      </c>
      <c r="R727" s="9">
        <f t="shared" si="58"/>
        <v>4.346802383496644</v>
      </c>
      <c r="S727" s="1">
        <f t="shared" si="59"/>
        <v>0.24000000000000019</v>
      </c>
    </row>
    <row r="728" spans="1:19" ht="12.75" customHeight="1">
      <c r="A728" s="4">
        <v>13</v>
      </c>
      <c r="B728" s="5" t="s">
        <v>112</v>
      </c>
      <c r="C728" s="5" t="s">
        <v>127</v>
      </c>
      <c r="D728" s="6">
        <v>982</v>
      </c>
      <c r="E728" s="7">
        <v>32.5137</v>
      </c>
      <c r="F728" s="7">
        <v>1.6684</v>
      </c>
      <c r="G728" s="7">
        <v>29.243636</v>
      </c>
      <c r="H728" s="7">
        <v>35.783764</v>
      </c>
      <c r="I728" s="1">
        <v>804</v>
      </c>
      <c r="J728" s="1">
        <v>34.3683</v>
      </c>
      <c r="K728" s="1">
        <v>1.9174</v>
      </c>
      <c r="L728" s="1">
        <v>30.610196</v>
      </c>
      <c r="M728" s="1">
        <v>38.126404</v>
      </c>
      <c r="O728" s="6">
        <f t="shared" si="55"/>
        <v>178</v>
      </c>
      <c r="P728" s="9">
        <f t="shared" si="56"/>
        <v>18.126272912423623</v>
      </c>
      <c r="Q728" s="9">
        <f t="shared" si="57"/>
        <v>5.704057059024343</v>
      </c>
      <c r="R728" s="9">
        <f t="shared" si="58"/>
        <v>14.924478542315983</v>
      </c>
      <c r="S728" s="1">
        <f t="shared" si="59"/>
        <v>0.2489999999999999</v>
      </c>
    </row>
    <row r="729" spans="1:19" ht="12.75" customHeight="1">
      <c r="A729" s="4">
        <v>13</v>
      </c>
      <c r="B729" s="5" t="s">
        <v>113</v>
      </c>
      <c r="C729" s="5" t="s">
        <v>127</v>
      </c>
      <c r="D729" s="6">
        <v>73</v>
      </c>
      <c r="E729" s="7">
        <v>44.764</v>
      </c>
      <c r="F729" s="7">
        <v>6.7379</v>
      </c>
      <c r="G729" s="7">
        <v>31.557716000000003</v>
      </c>
      <c r="H729" s="7">
        <v>57.97028400000001</v>
      </c>
      <c r="I729" s="1">
        <v>69</v>
      </c>
      <c r="J729" s="1">
        <v>45.0253</v>
      </c>
      <c r="K729" s="1">
        <v>6.7499</v>
      </c>
      <c r="L729" s="1">
        <v>31.795496</v>
      </c>
      <c r="M729" s="1">
        <v>58.255104</v>
      </c>
      <c r="O729" s="6">
        <f t="shared" si="55"/>
        <v>4</v>
      </c>
      <c r="P729" s="9">
        <f t="shared" si="56"/>
        <v>5.47945205479452</v>
      </c>
      <c r="Q729" s="9">
        <f t="shared" si="57"/>
        <v>0.5837279957108358</v>
      </c>
      <c r="R729" s="9">
        <f t="shared" si="58"/>
        <v>0.17809703320026202</v>
      </c>
      <c r="S729" s="1">
        <f t="shared" si="59"/>
        <v>0.012000000000000455</v>
      </c>
    </row>
    <row r="730" spans="1:19" ht="12.75" customHeight="1">
      <c r="A730" s="4">
        <v>13</v>
      </c>
      <c r="B730" s="5" t="s">
        <v>114</v>
      </c>
      <c r="C730" s="5" t="s">
        <v>127</v>
      </c>
      <c r="D730" s="6">
        <v>346</v>
      </c>
      <c r="E730" s="7">
        <v>69.3944</v>
      </c>
      <c r="F730" s="7">
        <v>2.7543</v>
      </c>
      <c r="G730" s="7">
        <v>63.995972</v>
      </c>
      <c r="H730" s="7">
        <v>74.792828</v>
      </c>
      <c r="I730" s="1">
        <v>290</v>
      </c>
      <c r="J730" s="1">
        <v>71.987</v>
      </c>
      <c r="K730" s="1">
        <v>2.7339</v>
      </c>
      <c r="L730" s="1">
        <v>66.62855599999999</v>
      </c>
      <c r="M730" s="1">
        <v>77.345444</v>
      </c>
      <c r="O730" s="6">
        <f t="shared" si="55"/>
        <v>56</v>
      </c>
      <c r="P730" s="9">
        <f t="shared" si="56"/>
        <v>16.184971098265898</v>
      </c>
      <c r="Q730" s="9">
        <f t="shared" si="57"/>
        <v>3.7360363372260443</v>
      </c>
      <c r="R730" s="9">
        <f t="shared" si="58"/>
        <v>0.7406600588171214</v>
      </c>
      <c r="S730" s="1">
        <f t="shared" si="59"/>
        <v>0.020399999999999977</v>
      </c>
    </row>
    <row r="731" spans="1:19" ht="12.75" customHeight="1">
      <c r="A731" s="4">
        <v>13</v>
      </c>
      <c r="B731" s="5" t="s">
        <v>115</v>
      </c>
      <c r="C731" s="5" t="s">
        <v>127</v>
      </c>
      <c r="D731" s="6">
        <v>258</v>
      </c>
      <c r="E731" s="7">
        <v>81.8476</v>
      </c>
      <c r="F731" s="7">
        <v>2.5346</v>
      </c>
      <c r="G731" s="7">
        <v>76.879784</v>
      </c>
      <c r="H731" s="7">
        <v>86.815416</v>
      </c>
      <c r="I731" s="1">
        <v>199</v>
      </c>
      <c r="J731" s="1">
        <v>79.5766</v>
      </c>
      <c r="K731" s="1">
        <v>3.1656</v>
      </c>
      <c r="L731" s="1">
        <v>73.372024</v>
      </c>
      <c r="M731" s="1">
        <v>85.781176</v>
      </c>
      <c r="O731" s="6">
        <f t="shared" si="55"/>
        <v>59</v>
      </c>
      <c r="P731" s="9">
        <f t="shared" si="56"/>
        <v>22.868217054263564</v>
      </c>
      <c r="Q731" s="9">
        <f t="shared" si="57"/>
        <v>2.774669019006056</v>
      </c>
      <c r="R731" s="9">
        <f t="shared" si="58"/>
        <v>24.895447013335428</v>
      </c>
      <c r="S731" s="1">
        <f t="shared" si="59"/>
        <v>0.6309999999999998</v>
      </c>
    </row>
    <row r="732" spans="1:19" ht="12.75" customHeight="1">
      <c r="A732" s="4">
        <v>13</v>
      </c>
      <c r="B732" s="5" t="s">
        <v>116</v>
      </c>
      <c r="C732" s="5" t="s">
        <v>127</v>
      </c>
      <c r="D732" s="6">
        <v>40</v>
      </c>
      <c r="E732" s="7">
        <v>78.6172</v>
      </c>
      <c r="F732" s="7">
        <v>7.3347</v>
      </c>
      <c r="G732" s="7">
        <v>64.241188</v>
      </c>
      <c r="H732" s="7">
        <v>92.993212</v>
      </c>
      <c r="I732" s="1">
        <v>48</v>
      </c>
      <c r="J732" s="1">
        <v>85.1123</v>
      </c>
      <c r="K732" s="1">
        <v>5.891</v>
      </c>
      <c r="L732" s="1">
        <v>73.56594000000001</v>
      </c>
      <c r="M732" s="1">
        <v>96.65866</v>
      </c>
      <c r="O732" s="6">
        <f t="shared" si="55"/>
        <v>-8</v>
      </c>
      <c r="P732" s="9">
        <f t="shared" si="56"/>
        <v>-20</v>
      </c>
      <c r="Q732" s="9">
        <f t="shared" si="57"/>
        <v>8.261678106063314</v>
      </c>
      <c r="R732" s="9">
        <f t="shared" si="58"/>
        <v>19.683149958416838</v>
      </c>
      <c r="S732" s="1">
        <f t="shared" si="59"/>
        <v>1.4436999999999998</v>
      </c>
    </row>
    <row r="733" spans="1:19" ht="12.75" customHeight="1">
      <c r="A733" s="4">
        <v>13</v>
      </c>
      <c r="B733" s="5" t="s">
        <v>117</v>
      </c>
      <c r="C733" s="5" t="s">
        <v>127</v>
      </c>
      <c r="D733" s="6">
        <v>717</v>
      </c>
      <c r="E733" s="7">
        <v>69.5094</v>
      </c>
      <c r="F733" s="7">
        <v>2.1353</v>
      </c>
      <c r="G733" s="7">
        <v>65.324212</v>
      </c>
      <c r="H733" s="7">
        <v>73.694588</v>
      </c>
      <c r="I733" s="1">
        <v>606</v>
      </c>
      <c r="J733" s="1">
        <v>70.2118</v>
      </c>
      <c r="K733" s="1">
        <v>2.2353</v>
      </c>
      <c r="L733" s="1">
        <v>65.830612</v>
      </c>
      <c r="M733" s="1">
        <v>74.59298799999999</v>
      </c>
      <c r="O733" s="6">
        <f t="shared" si="55"/>
        <v>111</v>
      </c>
      <c r="P733" s="9">
        <f t="shared" si="56"/>
        <v>15.481171548117153</v>
      </c>
      <c r="Q733" s="9">
        <f t="shared" si="57"/>
        <v>1.0105108086100545</v>
      </c>
      <c r="R733" s="9">
        <f t="shared" si="58"/>
        <v>4.683182690956778</v>
      </c>
      <c r="S733" s="1">
        <f t="shared" si="59"/>
        <v>0.10000000000000009</v>
      </c>
    </row>
    <row r="734" spans="1:19" ht="12.75" customHeight="1">
      <c r="A734" s="4">
        <v>13</v>
      </c>
      <c r="B734" s="5" t="s">
        <v>118</v>
      </c>
      <c r="C734" s="5" t="s">
        <v>127</v>
      </c>
      <c r="D734" s="6">
        <v>161</v>
      </c>
      <c r="E734" s="7">
        <v>25.2731</v>
      </c>
      <c r="F734" s="7">
        <v>3.9191</v>
      </c>
      <c r="G734" s="7">
        <v>17.591664</v>
      </c>
      <c r="H734" s="7">
        <v>32.954536</v>
      </c>
      <c r="I734" s="1">
        <v>143</v>
      </c>
      <c r="J734" s="1">
        <v>28.054</v>
      </c>
      <c r="K734" s="1">
        <v>3.9686</v>
      </c>
      <c r="L734" s="1">
        <v>20.275544</v>
      </c>
      <c r="M734" s="1">
        <v>35.832456</v>
      </c>
      <c r="O734" s="6">
        <f t="shared" si="55"/>
        <v>18</v>
      </c>
      <c r="P734" s="9">
        <f t="shared" si="56"/>
        <v>11.180124223602485</v>
      </c>
      <c r="Q734" s="9">
        <f t="shared" si="57"/>
        <v>11.003398870736076</v>
      </c>
      <c r="R734" s="9">
        <f t="shared" si="58"/>
        <v>1.263045086882195</v>
      </c>
      <c r="S734" s="1">
        <f t="shared" si="59"/>
        <v>0.0495000000000001</v>
      </c>
    </row>
    <row r="735" spans="1:19" ht="12.75" customHeight="1">
      <c r="A735" s="4">
        <v>13</v>
      </c>
      <c r="B735" s="5" t="s">
        <v>119</v>
      </c>
      <c r="C735" s="5" t="s">
        <v>127</v>
      </c>
      <c r="D735" s="6">
        <v>720</v>
      </c>
      <c r="E735" s="7">
        <v>48.5292</v>
      </c>
      <c r="F735" s="7">
        <v>2.0502</v>
      </c>
      <c r="G735" s="7">
        <v>44.510808000000004</v>
      </c>
      <c r="H735" s="7">
        <v>52.547592</v>
      </c>
      <c r="I735" s="1">
        <v>578</v>
      </c>
      <c r="J735" s="1">
        <v>53.028</v>
      </c>
      <c r="K735" s="1">
        <v>2.2539</v>
      </c>
      <c r="L735" s="1">
        <v>48.610355999999996</v>
      </c>
      <c r="M735" s="1">
        <v>57.445644</v>
      </c>
      <c r="O735" s="6">
        <f t="shared" si="55"/>
        <v>142</v>
      </c>
      <c r="P735" s="9">
        <f t="shared" si="56"/>
        <v>19.72222222222222</v>
      </c>
      <c r="Q735" s="9">
        <f t="shared" si="57"/>
        <v>9.27029499765089</v>
      </c>
      <c r="R735" s="9">
        <f t="shared" si="58"/>
        <v>9.93561603745976</v>
      </c>
      <c r="S735" s="1">
        <f t="shared" si="59"/>
        <v>0.20369999999999996</v>
      </c>
    </row>
    <row r="736" spans="1:19" ht="12.75" customHeight="1">
      <c r="A736" s="4">
        <v>13</v>
      </c>
      <c r="B736" s="5" t="s">
        <v>120</v>
      </c>
      <c r="C736" s="5" t="s">
        <v>127</v>
      </c>
      <c r="D736" s="6">
        <v>646</v>
      </c>
      <c r="E736" s="7">
        <v>54.4411</v>
      </c>
      <c r="F736" s="7">
        <v>2.1319</v>
      </c>
      <c r="G736" s="7">
        <v>50.262575999999996</v>
      </c>
      <c r="H736" s="7">
        <v>58.619624</v>
      </c>
      <c r="I736" s="1">
        <v>536</v>
      </c>
      <c r="J736" s="1">
        <v>52.4374</v>
      </c>
      <c r="K736" s="1">
        <v>2.4355</v>
      </c>
      <c r="L736" s="1">
        <v>47.663819999999994</v>
      </c>
      <c r="M736" s="1">
        <v>57.21098</v>
      </c>
      <c r="O736" s="6">
        <f t="shared" si="55"/>
        <v>110</v>
      </c>
      <c r="P736" s="9">
        <f t="shared" si="56"/>
        <v>17.027863777089784</v>
      </c>
      <c r="Q736" s="9">
        <f t="shared" si="57"/>
        <v>3.6804913934509074</v>
      </c>
      <c r="R736" s="9">
        <f t="shared" si="58"/>
        <v>14.240818049627107</v>
      </c>
      <c r="S736" s="1">
        <f t="shared" si="59"/>
        <v>0.3036000000000003</v>
      </c>
    </row>
    <row r="737" spans="1:19" ht="12.75" customHeight="1">
      <c r="A737" s="4">
        <v>13</v>
      </c>
      <c r="B737" s="5" t="s">
        <v>121</v>
      </c>
      <c r="C737" s="5" t="s">
        <v>127</v>
      </c>
      <c r="D737" s="6">
        <v>172</v>
      </c>
      <c r="E737" s="7">
        <v>53.3406</v>
      </c>
      <c r="F737" s="7">
        <v>4.5667</v>
      </c>
      <c r="G737" s="7">
        <v>44.389868</v>
      </c>
      <c r="H737" s="7">
        <v>62.291332000000004</v>
      </c>
      <c r="I737" s="1">
        <v>153</v>
      </c>
      <c r="J737" s="1">
        <v>58.0436</v>
      </c>
      <c r="K737" s="1">
        <v>4.4528</v>
      </c>
      <c r="L737" s="1">
        <v>49.316112</v>
      </c>
      <c r="M737" s="1">
        <v>66.77108799999999</v>
      </c>
      <c r="O737" s="6">
        <f t="shared" si="55"/>
        <v>19</v>
      </c>
      <c r="P737" s="9">
        <f t="shared" si="56"/>
        <v>11.046511627906977</v>
      </c>
      <c r="Q737" s="9">
        <f t="shared" si="57"/>
        <v>8.816923694146665</v>
      </c>
      <c r="R737" s="9">
        <f t="shared" si="58"/>
        <v>2.494142378522787</v>
      </c>
      <c r="S737" s="1">
        <f t="shared" si="59"/>
        <v>0.11390000000000011</v>
      </c>
    </row>
    <row r="738" spans="1:19" ht="12.75" customHeight="1">
      <c r="A738" s="4">
        <v>13</v>
      </c>
      <c r="B738" s="5" t="s">
        <v>122</v>
      </c>
      <c r="C738" s="5" t="s">
        <v>127</v>
      </c>
      <c r="D738" s="6">
        <v>1699</v>
      </c>
      <c r="E738" s="7">
        <v>46.9785</v>
      </c>
      <c r="F738" s="7">
        <v>1.4225</v>
      </c>
      <c r="G738" s="7">
        <v>44.1904</v>
      </c>
      <c r="H738" s="7">
        <v>49.7666</v>
      </c>
      <c r="I738" s="1">
        <v>1410</v>
      </c>
      <c r="J738" s="1">
        <v>48.913</v>
      </c>
      <c r="K738" s="1">
        <v>1.5924</v>
      </c>
      <c r="L738" s="1">
        <v>45.791895999999994</v>
      </c>
      <c r="M738" s="1">
        <v>52.034104</v>
      </c>
      <c r="O738" s="6">
        <f t="shared" si="55"/>
        <v>289</v>
      </c>
      <c r="P738" s="9">
        <f t="shared" si="56"/>
        <v>17.010005885815186</v>
      </c>
      <c r="Q738" s="9">
        <f t="shared" si="57"/>
        <v>4.117841140096001</v>
      </c>
      <c r="R738" s="9">
        <f t="shared" si="58"/>
        <v>11.943760984182772</v>
      </c>
      <c r="S738" s="1">
        <f t="shared" si="59"/>
        <v>0.16989999999999994</v>
      </c>
    </row>
    <row r="739" spans="1:19" ht="12.75" customHeight="1">
      <c r="A739" s="4">
        <v>13</v>
      </c>
      <c r="B739" s="5" t="s">
        <v>108</v>
      </c>
      <c r="C739" s="5" t="s">
        <v>128</v>
      </c>
      <c r="D739" s="6">
        <v>88</v>
      </c>
      <c r="E739" s="7">
        <v>19.0955</v>
      </c>
      <c r="F739" s="7">
        <v>4.5139</v>
      </c>
      <c r="G739" s="7">
        <v>10.248256000000001</v>
      </c>
      <c r="H739" s="7">
        <v>27.942744</v>
      </c>
      <c r="I739" s="1">
        <v>74</v>
      </c>
      <c r="J739" s="1">
        <v>4.1676</v>
      </c>
      <c r="K739" s="1">
        <v>2.4003</v>
      </c>
      <c r="L739" s="1">
        <v>0</v>
      </c>
      <c r="M739" s="1">
        <v>8.872188000000001</v>
      </c>
      <c r="O739" s="6">
        <f t="shared" si="55"/>
        <v>14</v>
      </c>
      <c r="P739" s="9">
        <f t="shared" si="56"/>
        <v>15.909090909090908</v>
      </c>
      <c r="Q739" s="9">
        <f t="shared" si="57"/>
        <v>78.1749626875442</v>
      </c>
      <c r="R739" s="9">
        <f t="shared" si="58"/>
        <v>46.824253971067144</v>
      </c>
      <c r="S739" s="1">
        <f t="shared" si="59"/>
        <v>2.1135999999999995</v>
      </c>
    </row>
    <row r="740" spans="1:19" ht="12.75" customHeight="1">
      <c r="A740" s="4">
        <v>13</v>
      </c>
      <c r="B740" s="5" t="s">
        <v>109</v>
      </c>
      <c r="C740" s="5" t="s">
        <v>128</v>
      </c>
      <c r="D740" s="6">
        <v>374</v>
      </c>
      <c r="E740" s="7">
        <v>3.2495</v>
      </c>
      <c r="F740" s="7">
        <v>1.2405</v>
      </c>
      <c r="G740" s="7">
        <v>0.81812</v>
      </c>
      <c r="H740" s="7">
        <v>5.68088</v>
      </c>
      <c r="I740" s="1">
        <v>288</v>
      </c>
      <c r="J740" s="1">
        <v>0.9856</v>
      </c>
      <c r="K740" s="1">
        <v>0.7053</v>
      </c>
      <c r="L740" s="1">
        <v>0</v>
      </c>
      <c r="M740" s="1">
        <v>2.367988</v>
      </c>
      <c r="O740" s="6">
        <f t="shared" si="55"/>
        <v>86</v>
      </c>
      <c r="P740" s="9">
        <f t="shared" si="56"/>
        <v>22.994652406417114</v>
      </c>
      <c r="Q740" s="9">
        <f t="shared" si="57"/>
        <v>69.66917987382674</v>
      </c>
      <c r="R740" s="9">
        <f t="shared" si="58"/>
        <v>43.143893591293825</v>
      </c>
      <c r="S740" s="1">
        <f t="shared" si="59"/>
        <v>0.5351999999999999</v>
      </c>
    </row>
    <row r="741" spans="1:19" ht="12.75" customHeight="1">
      <c r="A741" s="4">
        <v>13</v>
      </c>
      <c r="B741" s="5" t="s">
        <v>110</v>
      </c>
      <c r="C741" s="5" t="s">
        <v>128</v>
      </c>
      <c r="D741" s="6">
        <v>388</v>
      </c>
      <c r="E741" s="7">
        <v>0.2293</v>
      </c>
      <c r="F741" s="7">
        <v>0.2249</v>
      </c>
      <c r="G741" s="7">
        <v>0</v>
      </c>
      <c r="H741" s="7">
        <v>0.670104</v>
      </c>
      <c r="I741" s="1">
        <v>337</v>
      </c>
      <c r="J741" s="1">
        <v>0</v>
      </c>
      <c r="K741" s="1">
        <v>0</v>
      </c>
      <c r="L741" s="1">
        <v>0</v>
      </c>
      <c r="M741" s="1">
        <v>0</v>
      </c>
      <c r="O741" s="6">
        <f t="shared" si="55"/>
        <v>51</v>
      </c>
      <c r="P741" s="9">
        <f t="shared" si="56"/>
        <v>13.144329896907218</v>
      </c>
      <c r="Q741" s="9">
        <f t="shared" si="57"/>
        <v>100</v>
      </c>
      <c r="R741" s="9">
        <f t="shared" si="58"/>
        <v>100</v>
      </c>
      <c r="S741" s="1">
        <f t="shared" si="59"/>
        <v>0.2249</v>
      </c>
    </row>
    <row r="742" spans="1:19" ht="12.75" customHeight="1">
      <c r="A742" s="4">
        <v>13</v>
      </c>
      <c r="B742" s="5" t="s">
        <v>111</v>
      </c>
      <c r="C742" s="5" t="s">
        <v>128</v>
      </c>
      <c r="D742" s="6">
        <v>132</v>
      </c>
      <c r="E742" s="7">
        <v>0</v>
      </c>
      <c r="F742" s="7">
        <v>0</v>
      </c>
      <c r="G742" s="7">
        <v>0</v>
      </c>
      <c r="H742" s="7">
        <v>0</v>
      </c>
      <c r="I742" s="1">
        <v>105</v>
      </c>
      <c r="J742" s="1">
        <v>0</v>
      </c>
      <c r="K742" s="1">
        <v>0</v>
      </c>
      <c r="L742" s="1">
        <v>0</v>
      </c>
      <c r="M742" s="1">
        <v>0</v>
      </c>
      <c r="O742" s="6">
        <f t="shared" si="55"/>
        <v>27</v>
      </c>
      <c r="P742" s="9">
        <f t="shared" si="56"/>
        <v>20.454545454545457</v>
      </c>
      <c r="Q742" s="9">
        <v>0</v>
      </c>
      <c r="R742" s="9">
        <v>0</v>
      </c>
      <c r="S742" s="1">
        <f t="shared" si="59"/>
        <v>0</v>
      </c>
    </row>
    <row r="743" spans="1:19" ht="12.75" customHeight="1">
      <c r="A743" s="4">
        <v>13</v>
      </c>
      <c r="B743" s="5" t="s">
        <v>112</v>
      </c>
      <c r="C743" s="5" t="s">
        <v>128</v>
      </c>
      <c r="D743" s="6">
        <v>982</v>
      </c>
      <c r="E743" s="7">
        <v>4.4449</v>
      </c>
      <c r="F743" s="7">
        <v>0.9644</v>
      </c>
      <c r="G743" s="7">
        <v>2.5546759999999997</v>
      </c>
      <c r="H743" s="7">
        <v>6.3351239999999995</v>
      </c>
      <c r="I743" s="1">
        <v>804</v>
      </c>
      <c r="J743" s="1">
        <v>1.0561</v>
      </c>
      <c r="K743" s="1">
        <v>0.4867</v>
      </c>
      <c r="L743" s="1">
        <v>0.10216800000000004</v>
      </c>
      <c r="M743" s="1">
        <v>2.010032</v>
      </c>
      <c r="O743" s="6">
        <f t="shared" si="55"/>
        <v>178</v>
      </c>
      <c r="P743" s="9">
        <f t="shared" si="56"/>
        <v>18.126272912423623</v>
      </c>
      <c r="Q743" s="9">
        <f t="shared" si="57"/>
        <v>76.24018538099845</v>
      </c>
      <c r="R743" s="9">
        <f t="shared" si="58"/>
        <v>49.53338863542099</v>
      </c>
      <c r="S743" s="1">
        <f t="shared" si="59"/>
        <v>0.4777</v>
      </c>
    </row>
    <row r="744" spans="1:19" ht="12.75" customHeight="1">
      <c r="A744" s="4">
        <v>13</v>
      </c>
      <c r="B744" s="5" t="s">
        <v>113</v>
      </c>
      <c r="C744" s="5" t="s">
        <v>128</v>
      </c>
      <c r="D744" s="6">
        <v>73</v>
      </c>
      <c r="E744" s="7">
        <v>15.4925</v>
      </c>
      <c r="F744" s="7">
        <v>5.0628</v>
      </c>
      <c r="G744" s="7">
        <v>5.569412</v>
      </c>
      <c r="H744" s="7">
        <v>25.415588</v>
      </c>
      <c r="I744" s="1">
        <v>69</v>
      </c>
      <c r="J744" s="1">
        <v>6.0032</v>
      </c>
      <c r="K744" s="1">
        <v>2.8754</v>
      </c>
      <c r="L744" s="1">
        <v>0.3674159999999995</v>
      </c>
      <c r="M744" s="1">
        <v>11.638984</v>
      </c>
      <c r="O744" s="6">
        <f t="shared" si="55"/>
        <v>4</v>
      </c>
      <c r="P744" s="9">
        <f t="shared" si="56"/>
        <v>5.47945205479452</v>
      </c>
      <c r="Q744" s="9">
        <f t="shared" si="57"/>
        <v>61.25092786832338</v>
      </c>
      <c r="R744" s="9">
        <f t="shared" si="58"/>
        <v>43.205340918069055</v>
      </c>
      <c r="S744" s="1">
        <f t="shared" si="59"/>
        <v>2.1874000000000002</v>
      </c>
    </row>
    <row r="745" spans="1:19" ht="12.75" customHeight="1">
      <c r="A745" s="4">
        <v>13</v>
      </c>
      <c r="B745" s="5" t="s">
        <v>114</v>
      </c>
      <c r="C745" s="5" t="s">
        <v>128</v>
      </c>
      <c r="D745" s="6">
        <v>346</v>
      </c>
      <c r="E745" s="7">
        <v>2.7556</v>
      </c>
      <c r="F745" s="7">
        <v>1.0541</v>
      </c>
      <c r="G745" s="7">
        <v>0.6895639999999998</v>
      </c>
      <c r="H745" s="7">
        <v>4.821636</v>
      </c>
      <c r="I745" s="1">
        <v>290</v>
      </c>
      <c r="J745" s="1">
        <v>3.1433</v>
      </c>
      <c r="K745" s="1">
        <v>1.0921</v>
      </c>
      <c r="L745" s="1">
        <v>1.0027839999999997</v>
      </c>
      <c r="M745" s="1">
        <v>5.283816</v>
      </c>
      <c r="O745" s="6">
        <f t="shared" si="55"/>
        <v>56</v>
      </c>
      <c r="P745" s="9">
        <f t="shared" si="56"/>
        <v>16.184971098265898</v>
      </c>
      <c r="Q745" s="9">
        <f t="shared" si="57"/>
        <v>14.069531136594577</v>
      </c>
      <c r="R745" s="9">
        <f t="shared" si="58"/>
        <v>3.6049710653638205</v>
      </c>
      <c r="S745" s="1">
        <f t="shared" si="59"/>
        <v>0.038000000000000034</v>
      </c>
    </row>
    <row r="746" spans="1:19" ht="12.75" customHeight="1">
      <c r="A746" s="4">
        <v>13</v>
      </c>
      <c r="B746" s="5" t="s">
        <v>115</v>
      </c>
      <c r="C746" s="5" t="s">
        <v>128</v>
      </c>
      <c r="D746" s="6">
        <v>258</v>
      </c>
      <c r="E746" s="7">
        <v>0.3746</v>
      </c>
      <c r="F746" s="7">
        <v>0.3778</v>
      </c>
      <c r="G746" s="7">
        <v>0</v>
      </c>
      <c r="H746" s="7">
        <v>1.115088</v>
      </c>
      <c r="I746" s="1">
        <v>199</v>
      </c>
      <c r="J746" s="1">
        <v>0.1876</v>
      </c>
      <c r="K746" s="1">
        <v>0.1827</v>
      </c>
      <c r="L746" s="1">
        <v>0</v>
      </c>
      <c r="M746" s="1">
        <v>0.5456920000000001</v>
      </c>
      <c r="O746" s="6">
        <f t="shared" si="55"/>
        <v>59</v>
      </c>
      <c r="P746" s="9">
        <f t="shared" si="56"/>
        <v>22.868217054263564</v>
      </c>
      <c r="Q746" s="9">
        <f t="shared" si="57"/>
        <v>49.91991457554725</v>
      </c>
      <c r="R746" s="9">
        <f t="shared" si="58"/>
        <v>51.641079936474334</v>
      </c>
      <c r="S746" s="1">
        <f t="shared" si="59"/>
        <v>0.19510000000000005</v>
      </c>
    </row>
    <row r="747" spans="1:19" ht="12.75" customHeight="1">
      <c r="A747" s="4">
        <v>13</v>
      </c>
      <c r="B747" s="5" t="s">
        <v>116</v>
      </c>
      <c r="C747" s="5" t="s">
        <v>128</v>
      </c>
      <c r="D747" s="6">
        <v>40</v>
      </c>
      <c r="E747" s="7">
        <v>0</v>
      </c>
      <c r="F747" s="7">
        <v>0</v>
      </c>
      <c r="G747" s="7">
        <v>0</v>
      </c>
      <c r="H747" s="7">
        <v>0</v>
      </c>
      <c r="I747" s="1">
        <v>48</v>
      </c>
      <c r="J747" s="1">
        <v>0</v>
      </c>
      <c r="K747" s="1">
        <v>0</v>
      </c>
      <c r="L747" s="1">
        <v>0</v>
      </c>
      <c r="M747" s="1">
        <v>0</v>
      </c>
      <c r="O747" s="6">
        <f t="shared" si="55"/>
        <v>-8</v>
      </c>
      <c r="P747" s="9">
        <f t="shared" si="56"/>
        <v>-20</v>
      </c>
      <c r="Q747" s="9">
        <v>0</v>
      </c>
      <c r="R747" s="9">
        <v>0</v>
      </c>
      <c r="S747" s="1">
        <f t="shared" si="59"/>
        <v>0</v>
      </c>
    </row>
    <row r="748" spans="1:19" ht="12.75" customHeight="1">
      <c r="A748" s="4">
        <v>13</v>
      </c>
      <c r="B748" s="5" t="s">
        <v>117</v>
      </c>
      <c r="C748" s="5" t="s">
        <v>128</v>
      </c>
      <c r="D748" s="6">
        <v>717</v>
      </c>
      <c r="E748" s="7">
        <v>4.1444</v>
      </c>
      <c r="F748" s="7">
        <v>1.0989</v>
      </c>
      <c r="G748" s="7">
        <v>1.9905560000000002</v>
      </c>
      <c r="H748" s="7">
        <v>6.298244</v>
      </c>
      <c r="I748" s="1">
        <v>606</v>
      </c>
      <c r="J748" s="1">
        <v>2.5387</v>
      </c>
      <c r="K748" s="1">
        <v>0.7031</v>
      </c>
      <c r="L748" s="1">
        <v>1.160624</v>
      </c>
      <c r="M748" s="1">
        <v>3.9167759999999996</v>
      </c>
      <c r="O748" s="6">
        <f t="shared" si="55"/>
        <v>111</v>
      </c>
      <c r="P748" s="9">
        <f t="shared" si="56"/>
        <v>15.481171548117153</v>
      </c>
      <c r="Q748" s="9">
        <f t="shared" si="57"/>
        <v>38.74384711900396</v>
      </c>
      <c r="R748" s="9">
        <f t="shared" si="58"/>
        <v>36.017836017836025</v>
      </c>
      <c r="S748" s="1">
        <f t="shared" si="59"/>
        <v>0.3958000000000001</v>
      </c>
    </row>
    <row r="749" spans="1:19" ht="12.75" customHeight="1">
      <c r="A749" s="4">
        <v>13</v>
      </c>
      <c r="B749" s="5" t="s">
        <v>118</v>
      </c>
      <c r="C749" s="5" t="s">
        <v>128</v>
      </c>
      <c r="D749" s="6">
        <v>161</v>
      </c>
      <c r="E749" s="7">
        <v>17.5677</v>
      </c>
      <c r="F749" s="7">
        <v>3.3125</v>
      </c>
      <c r="G749" s="7">
        <v>11.075199999999999</v>
      </c>
      <c r="H749" s="7">
        <v>24.0602</v>
      </c>
      <c r="I749" s="1">
        <v>143</v>
      </c>
      <c r="J749" s="1">
        <v>4.9751</v>
      </c>
      <c r="K749" s="1">
        <v>1.854</v>
      </c>
      <c r="L749" s="1">
        <v>1.3412600000000001</v>
      </c>
      <c r="M749" s="1">
        <v>8.60894</v>
      </c>
      <c r="O749" s="6">
        <f t="shared" si="55"/>
        <v>18</v>
      </c>
      <c r="P749" s="9">
        <f t="shared" si="56"/>
        <v>11.180124223602485</v>
      </c>
      <c r="Q749" s="9">
        <f t="shared" si="57"/>
        <v>71.68041348611371</v>
      </c>
      <c r="R749" s="9">
        <f t="shared" si="58"/>
        <v>44.03018867924528</v>
      </c>
      <c r="S749" s="1">
        <f t="shared" si="59"/>
        <v>1.4585</v>
      </c>
    </row>
    <row r="750" spans="1:19" ht="12.75" customHeight="1">
      <c r="A750" s="4">
        <v>13</v>
      </c>
      <c r="B750" s="5" t="s">
        <v>119</v>
      </c>
      <c r="C750" s="5" t="s">
        <v>128</v>
      </c>
      <c r="D750" s="6">
        <v>720</v>
      </c>
      <c r="E750" s="7">
        <v>3.0497</v>
      </c>
      <c r="F750" s="7">
        <v>0.8487</v>
      </c>
      <c r="G750" s="7">
        <v>1.3862480000000001</v>
      </c>
      <c r="H750" s="7">
        <v>4.713152</v>
      </c>
      <c r="I750" s="1">
        <v>578</v>
      </c>
      <c r="J750" s="1">
        <v>1.9172</v>
      </c>
      <c r="K750" s="1">
        <v>0.6072</v>
      </c>
      <c r="L750" s="1">
        <v>0.7270880000000002</v>
      </c>
      <c r="M750" s="1">
        <v>3.107312</v>
      </c>
      <c r="O750" s="6">
        <f t="shared" si="55"/>
        <v>142</v>
      </c>
      <c r="P750" s="9">
        <f t="shared" si="56"/>
        <v>19.72222222222222</v>
      </c>
      <c r="Q750" s="9">
        <f t="shared" si="57"/>
        <v>37.13480014427649</v>
      </c>
      <c r="R750" s="9">
        <f t="shared" si="58"/>
        <v>28.455284552845534</v>
      </c>
      <c r="S750" s="1">
        <f t="shared" si="59"/>
        <v>0.24150000000000005</v>
      </c>
    </row>
    <row r="751" spans="1:19" ht="12.75" customHeight="1">
      <c r="A751" s="4">
        <v>13</v>
      </c>
      <c r="B751" s="5" t="s">
        <v>120</v>
      </c>
      <c r="C751" s="5" t="s">
        <v>128</v>
      </c>
      <c r="D751" s="6">
        <v>646</v>
      </c>
      <c r="E751" s="7">
        <v>0.2859</v>
      </c>
      <c r="F751" s="7">
        <v>0.2014</v>
      </c>
      <c r="G751" s="7">
        <v>0</v>
      </c>
      <c r="H751" s="7">
        <v>0.680644</v>
      </c>
      <c r="I751" s="1">
        <v>536</v>
      </c>
      <c r="J751" s="1">
        <v>0.0696</v>
      </c>
      <c r="K751" s="1">
        <v>0.0676</v>
      </c>
      <c r="L751" s="1">
        <v>0</v>
      </c>
      <c r="M751" s="1">
        <v>0.20209599999999997</v>
      </c>
      <c r="O751" s="6">
        <f t="shared" si="55"/>
        <v>110</v>
      </c>
      <c r="P751" s="9">
        <f t="shared" si="56"/>
        <v>17.027863777089784</v>
      </c>
      <c r="Q751" s="9">
        <f t="shared" si="57"/>
        <v>75.65582371458552</v>
      </c>
      <c r="R751" s="9">
        <f t="shared" si="58"/>
        <v>66.43495531281033</v>
      </c>
      <c r="S751" s="1">
        <f t="shared" si="59"/>
        <v>0.1338</v>
      </c>
    </row>
    <row r="752" spans="1:19" ht="12.75" customHeight="1">
      <c r="A752" s="4">
        <v>13</v>
      </c>
      <c r="B752" s="5" t="s">
        <v>121</v>
      </c>
      <c r="C752" s="5" t="s">
        <v>128</v>
      </c>
      <c r="D752" s="6">
        <v>172</v>
      </c>
      <c r="E752" s="7">
        <v>0</v>
      </c>
      <c r="F752" s="7">
        <v>0</v>
      </c>
      <c r="G752" s="7">
        <v>0</v>
      </c>
      <c r="H752" s="7">
        <v>0</v>
      </c>
      <c r="I752" s="1">
        <v>153</v>
      </c>
      <c r="J752" s="1">
        <v>0</v>
      </c>
      <c r="K752" s="1">
        <v>0</v>
      </c>
      <c r="L752" s="1">
        <v>0</v>
      </c>
      <c r="M752" s="1">
        <v>0</v>
      </c>
      <c r="O752" s="6">
        <f t="shared" si="55"/>
        <v>19</v>
      </c>
      <c r="P752" s="9">
        <f t="shared" si="56"/>
        <v>11.046511627906977</v>
      </c>
      <c r="Q752" s="9">
        <v>0</v>
      </c>
      <c r="R752" s="9">
        <v>0</v>
      </c>
      <c r="S752" s="1">
        <f t="shared" si="59"/>
        <v>0</v>
      </c>
    </row>
    <row r="753" spans="1:19" ht="12.75" customHeight="1">
      <c r="A753" s="4">
        <v>13</v>
      </c>
      <c r="B753" s="5" t="s">
        <v>122</v>
      </c>
      <c r="C753" s="5" t="s">
        <v>128</v>
      </c>
      <c r="D753" s="6">
        <v>1699</v>
      </c>
      <c r="E753" s="7">
        <v>4.3274</v>
      </c>
      <c r="F753" s="7">
        <v>0.7533</v>
      </c>
      <c r="G753" s="7">
        <v>2.8509320000000002</v>
      </c>
      <c r="H753" s="7">
        <v>5.803868</v>
      </c>
      <c r="I753" s="1">
        <v>1410</v>
      </c>
      <c r="J753" s="1">
        <v>1.6577</v>
      </c>
      <c r="K753" s="1">
        <v>0.3975</v>
      </c>
      <c r="L753" s="1">
        <v>0.8785999999999999</v>
      </c>
      <c r="M753" s="1">
        <v>2.4368</v>
      </c>
      <c r="O753" s="6">
        <f t="shared" si="55"/>
        <v>289</v>
      </c>
      <c r="P753" s="9">
        <f t="shared" si="56"/>
        <v>17.010005885815186</v>
      </c>
      <c r="Q753" s="9">
        <f t="shared" si="57"/>
        <v>61.69293340111845</v>
      </c>
      <c r="R753" s="9">
        <f t="shared" si="58"/>
        <v>47.23217841497411</v>
      </c>
      <c r="S753" s="1">
        <f t="shared" si="59"/>
        <v>0.35579999999999995</v>
      </c>
    </row>
    <row r="754" spans="1:19" ht="12.75" customHeight="1">
      <c r="A754" s="4">
        <v>13</v>
      </c>
      <c r="B754" s="5" t="s">
        <v>129</v>
      </c>
      <c r="C754" s="5" t="s">
        <v>123</v>
      </c>
      <c r="D754" s="6">
        <v>120</v>
      </c>
      <c r="E754" s="7">
        <v>70.317</v>
      </c>
      <c r="F754" s="7">
        <v>4.4289</v>
      </c>
      <c r="G754" s="7">
        <v>61.63635599999999</v>
      </c>
      <c r="H754" s="7">
        <v>78.997644</v>
      </c>
      <c r="I754" s="1">
        <v>89</v>
      </c>
      <c r="J754" s="1">
        <v>77.318</v>
      </c>
      <c r="K754" s="1">
        <v>4.7139</v>
      </c>
      <c r="L754" s="1">
        <v>68.078756</v>
      </c>
      <c r="M754" s="1">
        <v>86.557244</v>
      </c>
      <c r="O754" s="6">
        <f t="shared" si="55"/>
        <v>31</v>
      </c>
      <c r="P754" s="9">
        <f t="shared" si="56"/>
        <v>25.833333333333336</v>
      </c>
      <c r="Q754" s="9">
        <f t="shared" si="57"/>
        <v>9.956340571981178</v>
      </c>
      <c r="R754" s="9">
        <f t="shared" si="58"/>
        <v>6.435006435006439</v>
      </c>
      <c r="S754" s="1">
        <f t="shared" si="59"/>
        <v>0.28500000000000014</v>
      </c>
    </row>
    <row r="755" spans="1:19" ht="12.75" customHeight="1">
      <c r="A755" s="4">
        <v>13</v>
      </c>
      <c r="B755" s="5" t="s">
        <v>130</v>
      </c>
      <c r="C755" s="5" t="s">
        <v>123</v>
      </c>
      <c r="D755" s="6">
        <v>629</v>
      </c>
      <c r="E755" s="7">
        <v>62.2234</v>
      </c>
      <c r="F755" s="7">
        <v>2.0892</v>
      </c>
      <c r="G755" s="7">
        <v>58.128568</v>
      </c>
      <c r="H755" s="7">
        <v>66.318232</v>
      </c>
      <c r="I755" s="1">
        <v>489</v>
      </c>
      <c r="J755" s="1">
        <v>66.9712</v>
      </c>
      <c r="K755" s="1">
        <v>2.4811</v>
      </c>
      <c r="L755" s="1">
        <v>62.108244</v>
      </c>
      <c r="M755" s="1">
        <v>71.834156</v>
      </c>
      <c r="O755" s="6">
        <f t="shared" si="55"/>
        <v>140</v>
      </c>
      <c r="P755" s="9">
        <f t="shared" si="56"/>
        <v>22.257551669316374</v>
      </c>
      <c r="Q755" s="9">
        <f t="shared" si="57"/>
        <v>7.630248427440478</v>
      </c>
      <c r="R755" s="9">
        <f t="shared" si="58"/>
        <v>18.758376412023747</v>
      </c>
      <c r="S755" s="1">
        <f t="shared" si="59"/>
        <v>0.39190000000000014</v>
      </c>
    </row>
    <row r="756" spans="1:19" ht="12.75" customHeight="1">
      <c r="A756" s="4">
        <v>13</v>
      </c>
      <c r="B756" s="5" t="s">
        <v>131</v>
      </c>
      <c r="C756" s="5" t="s">
        <v>123</v>
      </c>
      <c r="D756" s="6">
        <v>943</v>
      </c>
      <c r="E756" s="7">
        <v>57.2256</v>
      </c>
      <c r="F756" s="7">
        <v>1.8657</v>
      </c>
      <c r="G756" s="7">
        <v>53.568828</v>
      </c>
      <c r="H756" s="7">
        <v>60.882372</v>
      </c>
      <c r="I756" s="1">
        <v>710</v>
      </c>
      <c r="J756" s="1">
        <v>56.004</v>
      </c>
      <c r="K756" s="1">
        <v>1.9533</v>
      </c>
      <c r="L756" s="1">
        <v>52.175532</v>
      </c>
      <c r="M756" s="1">
        <v>59.832468</v>
      </c>
      <c r="O756" s="6">
        <f t="shared" si="55"/>
        <v>233</v>
      </c>
      <c r="P756" s="9">
        <f t="shared" si="56"/>
        <v>24.708377518557796</v>
      </c>
      <c r="Q756" s="9">
        <f t="shared" si="57"/>
        <v>2.1347089414527805</v>
      </c>
      <c r="R756" s="9">
        <f t="shared" si="58"/>
        <v>4.695288631612806</v>
      </c>
      <c r="S756" s="1">
        <f t="shared" si="59"/>
        <v>0.08760000000000012</v>
      </c>
    </row>
    <row r="757" spans="1:19" ht="12.75" customHeight="1">
      <c r="A757" s="4">
        <v>13</v>
      </c>
      <c r="B757" s="5" t="s">
        <v>132</v>
      </c>
      <c r="C757" s="5" t="s">
        <v>123</v>
      </c>
      <c r="D757" s="6">
        <v>882</v>
      </c>
      <c r="E757" s="7">
        <v>41.4465</v>
      </c>
      <c r="F757" s="7">
        <v>1.8176</v>
      </c>
      <c r="G757" s="7">
        <v>37.884004</v>
      </c>
      <c r="H757" s="7">
        <v>45.008996</v>
      </c>
      <c r="I757" s="1">
        <v>720</v>
      </c>
      <c r="J757" s="1">
        <v>43.1792</v>
      </c>
      <c r="K757" s="1">
        <v>1.9949</v>
      </c>
      <c r="L757" s="1">
        <v>39.269196</v>
      </c>
      <c r="M757" s="1">
        <v>47.089204</v>
      </c>
      <c r="O757" s="6">
        <f t="shared" si="55"/>
        <v>162</v>
      </c>
      <c r="P757" s="9">
        <f t="shared" si="56"/>
        <v>18.367346938775512</v>
      </c>
      <c r="Q757" s="9">
        <f t="shared" si="57"/>
        <v>4.180570132580558</v>
      </c>
      <c r="R757" s="9">
        <f t="shared" si="58"/>
        <v>9.754621478873228</v>
      </c>
      <c r="S757" s="1">
        <f t="shared" si="59"/>
        <v>0.1772999999999998</v>
      </c>
    </row>
    <row r="758" spans="1:19" ht="12.75" customHeight="1">
      <c r="A758" s="4">
        <v>13</v>
      </c>
      <c r="B758" s="5" t="s">
        <v>133</v>
      </c>
      <c r="C758" s="5" t="s">
        <v>123</v>
      </c>
      <c r="D758" s="6">
        <v>2574</v>
      </c>
      <c r="E758" s="7">
        <v>55.9698</v>
      </c>
      <c r="F758" s="7">
        <v>1.1849</v>
      </c>
      <c r="G758" s="7">
        <v>53.647396</v>
      </c>
      <c r="H758" s="7">
        <v>58.292204</v>
      </c>
      <c r="I758" s="1">
        <v>2008</v>
      </c>
      <c r="J758" s="1">
        <v>58.1053</v>
      </c>
      <c r="K758" s="1">
        <v>1.2428</v>
      </c>
      <c r="L758" s="1">
        <v>55.669412</v>
      </c>
      <c r="M758" s="1">
        <v>60.541188</v>
      </c>
      <c r="O758" s="6">
        <f t="shared" si="55"/>
        <v>566</v>
      </c>
      <c r="P758" s="9">
        <f t="shared" si="56"/>
        <v>21.98912198912199</v>
      </c>
      <c r="Q758" s="9">
        <f t="shared" si="57"/>
        <v>3.815450475077632</v>
      </c>
      <c r="R758" s="9">
        <f t="shared" si="58"/>
        <v>4.886488311249881</v>
      </c>
      <c r="S758" s="1">
        <f t="shared" si="59"/>
        <v>0.05789999999999984</v>
      </c>
    </row>
    <row r="759" spans="1:19" ht="12.75" customHeight="1">
      <c r="A759" s="4">
        <v>13</v>
      </c>
      <c r="B759" s="5" t="s">
        <v>134</v>
      </c>
      <c r="C759" s="5" t="s">
        <v>123</v>
      </c>
      <c r="D759" s="6">
        <v>133</v>
      </c>
      <c r="E759" s="7">
        <v>20.4324</v>
      </c>
      <c r="F759" s="7">
        <v>3.8083</v>
      </c>
      <c r="G759" s="7">
        <v>12.968132</v>
      </c>
      <c r="H759" s="7">
        <v>27.896668000000002</v>
      </c>
      <c r="I759" s="1">
        <v>96</v>
      </c>
      <c r="J759" s="1">
        <v>28.6193</v>
      </c>
      <c r="K759" s="1">
        <v>4.9415</v>
      </c>
      <c r="L759" s="1">
        <v>18.93396</v>
      </c>
      <c r="M759" s="1">
        <v>38.30464</v>
      </c>
      <c r="O759" s="6">
        <f t="shared" si="55"/>
        <v>37</v>
      </c>
      <c r="P759" s="9">
        <f t="shared" si="56"/>
        <v>27.819548872180448</v>
      </c>
      <c r="Q759" s="9">
        <f t="shared" si="57"/>
        <v>40.06822497601847</v>
      </c>
      <c r="R759" s="9">
        <f t="shared" si="58"/>
        <v>29.756059133996782</v>
      </c>
      <c r="S759" s="1">
        <f t="shared" si="59"/>
        <v>1.1331999999999995</v>
      </c>
    </row>
    <row r="760" spans="1:19" ht="12.75" customHeight="1">
      <c r="A760" s="4">
        <v>13</v>
      </c>
      <c r="B760" s="5" t="s">
        <v>135</v>
      </c>
      <c r="C760" s="5" t="s">
        <v>123</v>
      </c>
      <c r="D760" s="6">
        <v>741</v>
      </c>
      <c r="E760" s="7">
        <v>20.6308</v>
      </c>
      <c r="F760" s="7">
        <v>1.6491</v>
      </c>
      <c r="G760" s="7">
        <v>17.398564</v>
      </c>
      <c r="H760" s="7">
        <v>23.863036</v>
      </c>
      <c r="I760" s="1">
        <v>525</v>
      </c>
      <c r="J760" s="1">
        <v>21.6766</v>
      </c>
      <c r="K760" s="1">
        <v>1.8951</v>
      </c>
      <c r="L760" s="1">
        <v>17.962204</v>
      </c>
      <c r="M760" s="1">
        <v>25.390996</v>
      </c>
      <c r="O760" s="6">
        <f t="shared" si="55"/>
        <v>216</v>
      </c>
      <c r="P760" s="9">
        <f t="shared" si="56"/>
        <v>29.1497975708502</v>
      </c>
      <c r="Q760" s="9">
        <f t="shared" si="57"/>
        <v>5.0691199565697875</v>
      </c>
      <c r="R760" s="9">
        <f t="shared" si="58"/>
        <v>14.91722757867928</v>
      </c>
      <c r="S760" s="1">
        <f t="shared" si="59"/>
        <v>0.246</v>
      </c>
    </row>
    <row r="761" spans="1:19" ht="12.75" customHeight="1">
      <c r="A761" s="4">
        <v>13</v>
      </c>
      <c r="B761" s="5" t="s">
        <v>136</v>
      </c>
      <c r="C761" s="5" t="s">
        <v>123</v>
      </c>
      <c r="D761" s="6">
        <v>970</v>
      </c>
      <c r="E761" s="7">
        <v>15.9678</v>
      </c>
      <c r="F761" s="7">
        <v>1.2808</v>
      </c>
      <c r="G761" s="7">
        <v>13.457432</v>
      </c>
      <c r="H761" s="7">
        <v>18.478168</v>
      </c>
      <c r="I761" s="1">
        <v>771</v>
      </c>
      <c r="J761" s="1">
        <v>17.0353</v>
      </c>
      <c r="K761" s="1">
        <v>1.6063</v>
      </c>
      <c r="L761" s="1">
        <v>13.886951999999999</v>
      </c>
      <c r="M761" s="1">
        <v>20.183647999999998</v>
      </c>
      <c r="O761" s="6">
        <f t="shared" si="55"/>
        <v>199</v>
      </c>
      <c r="P761" s="9">
        <f t="shared" si="56"/>
        <v>20.51546391752577</v>
      </c>
      <c r="Q761" s="9">
        <f t="shared" si="57"/>
        <v>6.685329225065438</v>
      </c>
      <c r="R761" s="9">
        <f t="shared" si="58"/>
        <v>25.41380387257965</v>
      </c>
      <c r="S761" s="1">
        <f t="shared" si="59"/>
        <v>0.3255000000000001</v>
      </c>
    </row>
    <row r="762" spans="1:19" ht="12.75" customHeight="1">
      <c r="A762" s="4">
        <v>13</v>
      </c>
      <c r="B762" s="5" t="s">
        <v>137</v>
      </c>
      <c r="C762" s="5" t="s">
        <v>123</v>
      </c>
      <c r="D762" s="6">
        <v>885</v>
      </c>
      <c r="E762" s="7">
        <v>9.0252</v>
      </c>
      <c r="F762" s="7">
        <v>1.0465</v>
      </c>
      <c r="G762" s="7">
        <v>6.97406</v>
      </c>
      <c r="H762" s="7">
        <v>11.07634</v>
      </c>
      <c r="I762" s="1">
        <v>631</v>
      </c>
      <c r="J762" s="1">
        <v>9.1372</v>
      </c>
      <c r="K762" s="1">
        <v>1.3229</v>
      </c>
      <c r="L762" s="1">
        <v>6.544316</v>
      </c>
      <c r="M762" s="1">
        <v>11.730084</v>
      </c>
      <c r="O762" s="6">
        <f t="shared" si="55"/>
        <v>254</v>
      </c>
      <c r="P762" s="9">
        <f t="shared" si="56"/>
        <v>28.70056497175141</v>
      </c>
      <c r="Q762" s="9">
        <f t="shared" si="57"/>
        <v>1.240969729202678</v>
      </c>
      <c r="R762" s="9">
        <f t="shared" si="58"/>
        <v>26.41184902054467</v>
      </c>
      <c r="S762" s="1">
        <f t="shared" si="59"/>
        <v>0.2764</v>
      </c>
    </row>
    <row r="763" spans="1:19" ht="12.75" customHeight="1">
      <c r="A763" s="4">
        <v>13</v>
      </c>
      <c r="B763" s="5" t="s">
        <v>138</v>
      </c>
      <c r="C763" s="5" t="s">
        <v>123</v>
      </c>
      <c r="D763" s="6">
        <v>2729</v>
      </c>
      <c r="E763" s="7">
        <v>15.9879</v>
      </c>
      <c r="F763" s="7">
        <v>0.8101</v>
      </c>
      <c r="G763" s="7">
        <v>14.400103999999999</v>
      </c>
      <c r="H763" s="7">
        <v>17.575696</v>
      </c>
      <c r="I763" s="1">
        <v>2023</v>
      </c>
      <c r="J763" s="1">
        <v>17.1818</v>
      </c>
      <c r="K763" s="1">
        <v>0.958</v>
      </c>
      <c r="L763" s="1">
        <v>15.30412</v>
      </c>
      <c r="M763" s="1">
        <v>19.05948</v>
      </c>
      <c r="O763" s="6">
        <f t="shared" si="55"/>
        <v>706</v>
      </c>
      <c r="P763" s="9">
        <f t="shared" si="56"/>
        <v>25.870282154635397</v>
      </c>
      <c r="Q763" s="9">
        <f t="shared" si="57"/>
        <v>7.467522313749769</v>
      </c>
      <c r="R763" s="9">
        <f t="shared" si="58"/>
        <v>18.257005307986656</v>
      </c>
      <c r="S763" s="1">
        <f t="shared" si="59"/>
        <v>0.14789999999999992</v>
      </c>
    </row>
    <row r="764" spans="1:19" ht="12.75" customHeight="1">
      <c r="A764" s="4">
        <v>13</v>
      </c>
      <c r="B764" s="5" t="s">
        <v>139</v>
      </c>
      <c r="C764" s="5" t="s">
        <v>123</v>
      </c>
      <c r="D764" s="6">
        <v>253</v>
      </c>
      <c r="E764" s="7">
        <v>46.0836</v>
      </c>
      <c r="F764" s="7">
        <v>3.5521</v>
      </c>
      <c r="G764" s="7">
        <v>39.121483999999995</v>
      </c>
      <c r="H764" s="7">
        <v>53.045716</v>
      </c>
      <c r="I764" s="1">
        <v>185</v>
      </c>
      <c r="J764" s="1">
        <v>55.2663</v>
      </c>
      <c r="K764" s="1">
        <v>3.9893</v>
      </c>
      <c r="L764" s="1">
        <v>47.447272</v>
      </c>
      <c r="M764" s="1">
        <v>63.085328000000004</v>
      </c>
      <c r="O764" s="6">
        <f t="shared" si="55"/>
        <v>68</v>
      </c>
      <c r="P764" s="9">
        <f t="shared" si="56"/>
        <v>26.877470355731226</v>
      </c>
      <c r="Q764" s="9">
        <f t="shared" si="57"/>
        <v>19.9261776423717</v>
      </c>
      <c r="R764" s="9">
        <f t="shared" si="58"/>
        <v>12.308212043579863</v>
      </c>
      <c r="S764" s="1">
        <f t="shared" si="59"/>
        <v>0.43720000000000026</v>
      </c>
    </row>
    <row r="765" spans="1:19" ht="12.75" customHeight="1">
      <c r="A765" s="4">
        <v>13</v>
      </c>
      <c r="B765" s="5" t="s">
        <v>140</v>
      </c>
      <c r="C765" s="5" t="s">
        <v>123</v>
      </c>
      <c r="D765" s="6">
        <v>1370</v>
      </c>
      <c r="E765" s="7">
        <v>42.4116</v>
      </c>
      <c r="F765" s="7">
        <v>1.6014</v>
      </c>
      <c r="G765" s="7">
        <v>39.272856</v>
      </c>
      <c r="H765" s="7">
        <v>45.550344</v>
      </c>
      <c r="I765" s="1">
        <v>1014</v>
      </c>
      <c r="J765" s="1">
        <v>46.0464</v>
      </c>
      <c r="K765" s="1">
        <v>1.7089</v>
      </c>
      <c r="L765" s="1">
        <v>42.696956</v>
      </c>
      <c r="M765" s="1">
        <v>49.395844</v>
      </c>
      <c r="O765" s="6">
        <f t="shared" si="55"/>
        <v>356</v>
      </c>
      <c r="P765" s="9">
        <f t="shared" si="56"/>
        <v>25.985401459854014</v>
      </c>
      <c r="Q765" s="9">
        <f t="shared" si="57"/>
        <v>8.57029680559092</v>
      </c>
      <c r="R765" s="9">
        <f t="shared" si="58"/>
        <v>6.712876233295876</v>
      </c>
      <c r="S765" s="1">
        <f t="shared" si="59"/>
        <v>0.10750000000000014</v>
      </c>
    </row>
    <row r="766" spans="1:19" ht="12.75" customHeight="1">
      <c r="A766" s="4">
        <v>13</v>
      </c>
      <c r="B766" s="5" t="s">
        <v>141</v>
      </c>
      <c r="C766" s="5" t="s">
        <v>123</v>
      </c>
      <c r="D766" s="6">
        <v>1913</v>
      </c>
      <c r="E766" s="7">
        <v>37.2689</v>
      </c>
      <c r="F766" s="7">
        <v>1.2913</v>
      </c>
      <c r="G766" s="7">
        <v>34.737952</v>
      </c>
      <c r="H766" s="7">
        <v>39.799848000000004</v>
      </c>
      <c r="I766" s="1">
        <v>1481</v>
      </c>
      <c r="J766" s="1">
        <v>36.4967</v>
      </c>
      <c r="K766" s="1">
        <v>1.4073</v>
      </c>
      <c r="L766" s="1">
        <v>33.738392</v>
      </c>
      <c r="M766" s="1">
        <v>39.255008</v>
      </c>
      <c r="O766" s="6">
        <f t="shared" si="55"/>
        <v>432</v>
      </c>
      <c r="P766" s="9">
        <f t="shared" si="56"/>
        <v>22.582331416623106</v>
      </c>
      <c r="Q766" s="9">
        <f t="shared" si="57"/>
        <v>2.071968853387154</v>
      </c>
      <c r="R766" s="9">
        <f t="shared" si="58"/>
        <v>8.983195229613576</v>
      </c>
      <c r="S766" s="1">
        <f t="shared" si="59"/>
        <v>0.1160000000000001</v>
      </c>
    </row>
    <row r="767" spans="1:19" ht="12.75" customHeight="1">
      <c r="A767" s="4">
        <v>13</v>
      </c>
      <c r="B767" s="5" t="s">
        <v>142</v>
      </c>
      <c r="C767" s="5" t="s">
        <v>123</v>
      </c>
      <c r="D767" s="6">
        <v>1767</v>
      </c>
      <c r="E767" s="7">
        <v>25.6699</v>
      </c>
      <c r="F767" s="7">
        <v>1.114</v>
      </c>
      <c r="G767" s="7">
        <v>23.486459999999997</v>
      </c>
      <c r="H767" s="7">
        <v>27.85334</v>
      </c>
      <c r="I767" s="1">
        <v>1351</v>
      </c>
      <c r="J767" s="1">
        <v>26.2296</v>
      </c>
      <c r="K767" s="1">
        <v>1.3033</v>
      </c>
      <c r="L767" s="1">
        <v>23.675132</v>
      </c>
      <c r="M767" s="1">
        <v>28.784068</v>
      </c>
      <c r="O767" s="6">
        <f t="shared" si="55"/>
        <v>416</v>
      </c>
      <c r="P767" s="9">
        <f t="shared" si="56"/>
        <v>23.542727787209962</v>
      </c>
      <c r="Q767" s="9">
        <f t="shared" si="57"/>
        <v>2.1803746800727817</v>
      </c>
      <c r="R767" s="9">
        <f t="shared" si="58"/>
        <v>16.9928186714542</v>
      </c>
      <c r="S767" s="1">
        <f t="shared" si="59"/>
        <v>0.1892999999999998</v>
      </c>
    </row>
    <row r="768" spans="1:19" ht="12.75" customHeight="1">
      <c r="A768" s="4">
        <v>13</v>
      </c>
      <c r="B768" s="5" t="s">
        <v>143</v>
      </c>
      <c r="C768" s="5" t="s">
        <v>123</v>
      </c>
      <c r="D768" s="6">
        <v>5303</v>
      </c>
      <c r="E768" s="7">
        <v>36.6819</v>
      </c>
      <c r="F768" s="7">
        <v>0.8498</v>
      </c>
      <c r="G768" s="7">
        <v>35.016292</v>
      </c>
      <c r="H768" s="7">
        <v>38.347508</v>
      </c>
      <c r="I768" s="1">
        <v>4031</v>
      </c>
      <c r="J768" s="1">
        <v>38.2806</v>
      </c>
      <c r="K768" s="1">
        <v>0.9109</v>
      </c>
      <c r="L768" s="1">
        <v>36.495236</v>
      </c>
      <c r="M768" s="1">
        <v>40.065964</v>
      </c>
      <c r="O768" s="6">
        <f t="shared" si="55"/>
        <v>1272</v>
      </c>
      <c r="P768" s="9">
        <f t="shared" si="56"/>
        <v>23.98642277955874</v>
      </c>
      <c r="Q768" s="9">
        <f t="shared" si="57"/>
        <v>4.358280241754111</v>
      </c>
      <c r="R768" s="9">
        <f t="shared" si="58"/>
        <v>7.1899270416568655</v>
      </c>
      <c r="S768" s="1">
        <f t="shared" si="59"/>
        <v>0.06110000000000004</v>
      </c>
    </row>
    <row r="769" spans="1:19" ht="12.75" customHeight="1">
      <c r="A769" s="4">
        <v>13</v>
      </c>
      <c r="B769" s="5" t="s">
        <v>129</v>
      </c>
      <c r="C769" s="5" t="s">
        <v>124</v>
      </c>
      <c r="D769" s="6">
        <v>120</v>
      </c>
      <c r="E769" s="7">
        <v>4.3363</v>
      </c>
      <c r="F769" s="7">
        <v>1.6775</v>
      </c>
      <c r="G769" s="7">
        <v>1.0483999999999996</v>
      </c>
      <c r="H769" s="7">
        <v>7.6242</v>
      </c>
      <c r="I769" s="1">
        <v>89</v>
      </c>
      <c r="J769" s="1">
        <v>1.6337</v>
      </c>
      <c r="K769" s="1">
        <v>1.177</v>
      </c>
      <c r="L769" s="1">
        <v>0</v>
      </c>
      <c r="M769" s="1">
        <v>3.94062</v>
      </c>
      <c r="O769" s="6">
        <f t="shared" si="55"/>
        <v>31</v>
      </c>
      <c r="P769" s="9">
        <f t="shared" si="56"/>
        <v>25.833333333333336</v>
      </c>
      <c r="Q769" s="9">
        <f t="shared" si="57"/>
        <v>62.325023637663435</v>
      </c>
      <c r="R769" s="9">
        <f t="shared" si="58"/>
        <v>29.836065573770487</v>
      </c>
      <c r="S769" s="1">
        <f t="shared" si="59"/>
        <v>0.5005</v>
      </c>
    </row>
    <row r="770" spans="1:19" ht="12.75" customHeight="1">
      <c r="A770" s="4">
        <v>13</v>
      </c>
      <c r="B770" s="5" t="s">
        <v>130</v>
      </c>
      <c r="C770" s="5" t="s">
        <v>124</v>
      </c>
      <c r="D770" s="6">
        <v>629</v>
      </c>
      <c r="E770" s="7">
        <v>3.6747</v>
      </c>
      <c r="F770" s="7">
        <v>0.7419</v>
      </c>
      <c r="G770" s="7">
        <v>2.2205760000000003</v>
      </c>
      <c r="H770" s="7">
        <v>5.128824</v>
      </c>
      <c r="I770" s="1">
        <v>489</v>
      </c>
      <c r="J770" s="1">
        <v>6.4414</v>
      </c>
      <c r="K770" s="1">
        <v>1.2563</v>
      </c>
      <c r="L770" s="1">
        <v>3.979052</v>
      </c>
      <c r="M770" s="1">
        <v>8.903748</v>
      </c>
      <c r="O770" s="6">
        <f t="shared" si="55"/>
        <v>140</v>
      </c>
      <c r="P770" s="9">
        <f t="shared" si="56"/>
        <v>22.257551669316374</v>
      </c>
      <c r="Q770" s="9">
        <f t="shared" si="57"/>
        <v>75.29049990475411</v>
      </c>
      <c r="R770" s="9">
        <f t="shared" si="58"/>
        <v>69.33548995821539</v>
      </c>
      <c r="S770" s="1">
        <f t="shared" si="59"/>
        <v>0.5144</v>
      </c>
    </row>
    <row r="771" spans="1:19" ht="12.75" customHeight="1">
      <c r="A771" s="4">
        <v>13</v>
      </c>
      <c r="B771" s="5" t="s">
        <v>131</v>
      </c>
      <c r="C771" s="5" t="s">
        <v>124</v>
      </c>
      <c r="D771" s="6">
        <v>943</v>
      </c>
      <c r="E771" s="7">
        <v>4.3592</v>
      </c>
      <c r="F771" s="7">
        <v>0.6846</v>
      </c>
      <c r="G771" s="7">
        <v>3.0173840000000007</v>
      </c>
      <c r="H771" s="7">
        <v>5.701016</v>
      </c>
      <c r="I771" s="1">
        <v>710</v>
      </c>
      <c r="J771" s="1">
        <v>4.4554</v>
      </c>
      <c r="K771" s="1">
        <v>0.7847</v>
      </c>
      <c r="L771" s="1">
        <v>2.917388</v>
      </c>
      <c r="M771" s="1">
        <v>5.993412</v>
      </c>
      <c r="O771" s="6">
        <f t="shared" si="55"/>
        <v>233</v>
      </c>
      <c r="P771" s="9">
        <f t="shared" si="56"/>
        <v>24.708377518557796</v>
      </c>
      <c r="Q771" s="9">
        <f t="shared" si="57"/>
        <v>2.2068269407230594</v>
      </c>
      <c r="R771" s="9">
        <f t="shared" si="58"/>
        <v>14.621676891615538</v>
      </c>
      <c r="S771" s="1">
        <f t="shared" si="59"/>
        <v>0.10009999999999997</v>
      </c>
    </row>
    <row r="772" spans="1:19" ht="12.75" customHeight="1">
      <c r="A772" s="4">
        <v>13</v>
      </c>
      <c r="B772" s="5" t="s">
        <v>132</v>
      </c>
      <c r="C772" s="5" t="s">
        <v>124</v>
      </c>
      <c r="D772" s="6">
        <v>882</v>
      </c>
      <c r="E772" s="7">
        <v>3.314</v>
      </c>
      <c r="F772" s="7">
        <v>0.8179</v>
      </c>
      <c r="G772" s="7">
        <v>1.710916</v>
      </c>
      <c r="H772" s="7">
        <v>4.917084</v>
      </c>
      <c r="I772" s="1">
        <v>720</v>
      </c>
      <c r="J772" s="1">
        <v>3.4052</v>
      </c>
      <c r="K772" s="1">
        <v>0.7267</v>
      </c>
      <c r="L772" s="1">
        <v>1.9808679999999999</v>
      </c>
      <c r="M772" s="1">
        <v>4.8295319999999995</v>
      </c>
      <c r="O772" s="6">
        <f aca="true" t="shared" si="60" ref="O772:O835">(D772-I772)</f>
        <v>162</v>
      </c>
      <c r="P772" s="9">
        <f aca="true" t="shared" si="61" ref="P772:P835">(O772/D772)*100</f>
        <v>18.367346938775512</v>
      </c>
      <c r="Q772" s="9">
        <f aca="true" t="shared" si="62" ref="Q772:Q835">ABS(((J772-E772)/E772)*100)</f>
        <v>2.7519613759806796</v>
      </c>
      <c r="R772" s="9">
        <f aca="true" t="shared" si="63" ref="R772:R835">ABS(((K772-F772)/F772)*100)</f>
        <v>11.15050739699229</v>
      </c>
      <c r="S772" s="1">
        <f aca="true" t="shared" si="64" ref="S772:S835">(R772/100)*F772</f>
        <v>0.09119999999999993</v>
      </c>
    </row>
    <row r="773" spans="1:19" ht="12.75" customHeight="1">
      <c r="A773" s="4">
        <v>13</v>
      </c>
      <c r="B773" s="5" t="s">
        <v>133</v>
      </c>
      <c r="C773" s="5" t="s">
        <v>124</v>
      </c>
      <c r="D773" s="6">
        <v>2574</v>
      </c>
      <c r="E773" s="7">
        <v>3.8904</v>
      </c>
      <c r="F773" s="7">
        <v>0.4234</v>
      </c>
      <c r="G773" s="7">
        <v>3.060536</v>
      </c>
      <c r="H773" s="7">
        <v>4.720264</v>
      </c>
      <c r="I773" s="1">
        <v>2008</v>
      </c>
      <c r="J773" s="1">
        <v>4.5107</v>
      </c>
      <c r="K773" s="1">
        <v>0.5084</v>
      </c>
      <c r="L773" s="1">
        <v>3.514236</v>
      </c>
      <c r="M773" s="1">
        <v>5.5071639999999995</v>
      </c>
      <c r="O773" s="6">
        <f t="shared" si="60"/>
        <v>566</v>
      </c>
      <c r="P773" s="9">
        <f t="shared" si="61"/>
        <v>21.98912198912199</v>
      </c>
      <c r="Q773" s="9">
        <f t="shared" si="62"/>
        <v>15.944375899650417</v>
      </c>
      <c r="R773" s="9">
        <f t="shared" si="63"/>
        <v>20.075578649031637</v>
      </c>
      <c r="S773" s="1">
        <f t="shared" si="64"/>
        <v>0.08499999999999995</v>
      </c>
    </row>
    <row r="774" spans="1:19" ht="12.75" customHeight="1">
      <c r="A774" s="4">
        <v>13</v>
      </c>
      <c r="B774" s="5" t="s">
        <v>134</v>
      </c>
      <c r="C774" s="5" t="s">
        <v>124</v>
      </c>
      <c r="D774" s="6">
        <v>133</v>
      </c>
      <c r="E774" s="7">
        <v>3.8507</v>
      </c>
      <c r="F774" s="7">
        <v>2.1013</v>
      </c>
      <c r="G774" s="7">
        <v>0</v>
      </c>
      <c r="H774" s="7">
        <v>7.969248</v>
      </c>
      <c r="I774" s="1">
        <v>96</v>
      </c>
      <c r="J774" s="1">
        <v>8.2642</v>
      </c>
      <c r="K774" s="1">
        <v>4.0046</v>
      </c>
      <c r="L774" s="1">
        <v>0.4151840000000009</v>
      </c>
      <c r="M774" s="1">
        <v>16.113216</v>
      </c>
      <c r="O774" s="6">
        <f t="shared" si="60"/>
        <v>37</v>
      </c>
      <c r="P774" s="9">
        <f t="shared" si="61"/>
        <v>27.819548872180448</v>
      </c>
      <c r="Q774" s="9">
        <f t="shared" si="62"/>
        <v>114.61552445010001</v>
      </c>
      <c r="R774" s="9">
        <f t="shared" si="63"/>
        <v>90.57726169514109</v>
      </c>
      <c r="S774" s="1">
        <f t="shared" si="64"/>
        <v>1.9032999999999998</v>
      </c>
    </row>
    <row r="775" spans="1:19" ht="12.75" customHeight="1">
      <c r="A775" s="4">
        <v>13</v>
      </c>
      <c r="B775" s="5" t="s">
        <v>135</v>
      </c>
      <c r="C775" s="5" t="s">
        <v>124</v>
      </c>
      <c r="D775" s="6">
        <v>741</v>
      </c>
      <c r="E775" s="7">
        <v>2.7629</v>
      </c>
      <c r="F775" s="7">
        <v>0.6423</v>
      </c>
      <c r="G775" s="7">
        <v>1.5039920000000002</v>
      </c>
      <c r="H775" s="7">
        <v>4.021808</v>
      </c>
      <c r="I775" s="1">
        <v>525</v>
      </c>
      <c r="J775" s="1">
        <v>1.1096</v>
      </c>
      <c r="K775" s="1">
        <v>0.4431</v>
      </c>
      <c r="L775" s="1">
        <v>0.2411239999999999</v>
      </c>
      <c r="M775" s="1">
        <v>1.978076</v>
      </c>
      <c r="O775" s="6">
        <f t="shared" si="60"/>
        <v>216</v>
      </c>
      <c r="P775" s="9">
        <f t="shared" si="61"/>
        <v>29.1497975708502</v>
      </c>
      <c r="Q775" s="9">
        <f t="shared" si="62"/>
        <v>59.839299286981074</v>
      </c>
      <c r="R775" s="9">
        <f t="shared" si="63"/>
        <v>31.013545072396077</v>
      </c>
      <c r="S775" s="1">
        <f t="shared" si="64"/>
        <v>0.1992</v>
      </c>
    </row>
    <row r="776" spans="1:19" ht="12.75" customHeight="1">
      <c r="A776" s="4">
        <v>13</v>
      </c>
      <c r="B776" s="5" t="s">
        <v>136</v>
      </c>
      <c r="C776" s="5" t="s">
        <v>124</v>
      </c>
      <c r="D776" s="6">
        <v>970</v>
      </c>
      <c r="E776" s="7">
        <v>1.3899</v>
      </c>
      <c r="F776" s="7">
        <v>0.3872</v>
      </c>
      <c r="G776" s="7">
        <v>0.630988</v>
      </c>
      <c r="H776" s="7">
        <v>2.148812</v>
      </c>
      <c r="I776" s="1">
        <v>771</v>
      </c>
      <c r="J776" s="1">
        <v>3.4467</v>
      </c>
      <c r="K776" s="1">
        <v>0.8165</v>
      </c>
      <c r="L776" s="1">
        <v>1.84636</v>
      </c>
      <c r="M776" s="1">
        <v>5.04704</v>
      </c>
      <c r="O776" s="6">
        <f t="shared" si="60"/>
        <v>199</v>
      </c>
      <c r="P776" s="9">
        <f t="shared" si="61"/>
        <v>20.51546391752577</v>
      </c>
      <c r="Q776" s="9">
        <f t="shared" si="62"/>
        <v>147.98186919922298</v>
      </c>
      <c r="R776" s="9">
        <f t="shared" si="63"/>
        <v>110.87293388429754</v>
      </c>
      <c r="S776" s="1">
        <f t="shared" si="64"/>
        <v>0.4293</v>
      </c>
    </row>
    <row r="777" spans="1:19" ht="12.75" customHeight="1">
      <c r="A777" s="4">
        <v>13</v>
      </c>
      <c r="B777" s="5" t="s">
        <v>137</v>
      </c>
      <c r="C777" s="5" t="s">
        <v>124</v>
      </c>
      <c r="D777" s="6">
        <v>885</v>
      </c>
      <c r="E777" s="7">
        <v>0.752</v>
      </c>
      <c r="F777" s="7">
        <v>0.2788</v>
      </c>
      <c r="G777" s="7">
        <v>0.20555200000000007</v>
      </c>
      <c r="H777" s="7">
        <v>1.298448</v>
      </c>
      <c r="I777" s="1">
        <v>631</v>
      </c>
      <c r="J777" s="1">
        <v>1.6795</v>
      </c>
      <c r="K777" s="1">
        <v>0.6262</v>
      </c>
      <c r="L777" s="1">
        <v>0.452148</v>
      </c>
      <c r="M777" s="1">
        <v>2.9068519999999998</v>
      </c>
      <c r="O777" s="6">
        <f t="shared" si="60"/>
        <v>254</v>
      </c>
      <c r="P777" s="9">
        <f t="shared" si="61"/>
        <v>28.70056497175141</v>
      </c>
      <c r="Q777" s="9">
        <f t="shared" si="62"/>
        <v>123.3377659574468</v>
      </c>
      <c r="R777" s="9">
        <f t="shared" si="63"/>
        <v>124.60545193687231</v>
      </c>
      <c r="S777" s="1">
        <f t="shared" si="64"/>
        <v>0.3474</v>
      </c>
    </row>
    <row r="778" spans="1:19" ht="12.75" customHeight="1">
      <c r="A778" s="4">
        <v>13</v>
      </c>
      <c r="B778" s="5" t="s">
        <v>138</v>
      </c>
      <c r="C778" s="5" t="s">
        <v>124</v>
      </c>
      <c r="D778" s="6">
        <v>2729</v>
      </c>
      <c r="E778" s="7">
        <v>1.8539</v>
      </c>
      <c r="F778" s="7">
        <v>0.3167</v>
      </c>
      <c r="G778" s="7">
        <v>1.233168</v>
      </c>
      <c r="H778" s="7">
        <v>2.474632</v>
      </c>
      <c r="I778" s="1">
        <v>2023</v>
      </c>
      <c r="J778" s="1">
        <v>2.745</v>
      </c>
      <c r="K778" s="1">
        <v>0.5125</v>
      </c>
      <c r="L778" s="1">
        <v>1.7405000000000002</v>
      </c>
      <c r="M778" s="1">
        <v>3.7495000000000003</v>
      </c>
      <c r="O778" s="6">
        <f t="shared" si="60"/>
        <v>706</v>
      </c>
      <c r="P778" s="9">
        <f t="shared" si="61"/>
        <v>25.870282154635397</v>
      </c>
      <c r="Q778" s="9">
        <f t="shared" si="62"/>
        <v>48.06623873995361</v>
      </c>
      <c r="R778" s="9">
        <f t="shared" si="63"/>
        <v>61.82507104515314</v>
      </c>
      <c r="S778" s="1">
        <f t="shared" si="64"/>
        <v>0.19579999999999997</v>
      </c>
    </row>
    <row r="779" spans="1:19" ht="12.75" customHeight="1">
      <c r="A779" s="4">
        <v>13</v>
      </c>
      <c r="B779" s="5" t="s">
        <v>139</v>
      </c>
      <c r="C779" s="5" t="s">
        <v>124</v>
      </c>
      <c r="D779" s="6">
        <v>253</v>
      </c>
      <c r="E779" s="7">
        <v>4.1004</v>
      </c>
      <c r="F779" s="7">
        <v>1.337</v>
      </c>
      <c r="G779" s="7">
        <v>1.4798799999999996</v>
      </c>
      <c r="H779" s="7">
        <v>6.72092</v>
      </c>
      <c r="I779" s="1">
        <v>185</v>
      </c>
      <c r="J779" s="1">
        <v>4.6361</v>
      </c>
      <c r="K779" s="1">
        <v>1.9902</v>
      </c>
      <c r="L779" s="1">
        <v>0.7353079999999999</v>
      </c>
      <c r="M779" s="1">
        <v>8.536892</v>
      </c>
      <c r="O779" s="6">
        <f t="shared" si="60"/>
        <v>68</v>
      </c>
      <c r="P779" s="9">
        <f t="shared" si="61"/>
        <v>26.877470355731226</v>
      </c>
      <c r="Q779" s="9">
        <f t="shared" si="62"/>
        <v>13.064579065457039</v>
      </c>
      <c r="R779" s="9">
        <f t="shared" si="63"/>
        <v>48.85564697083022</v>
      </c>
      <c r="S779" s="1">
        <f t="shared" si="64"/>
        <v>0.6532000000000001</v>
      </c>
    </row>
    <row r="780" spans="1:19" ht="12.75" customHeight="1">
      <c r="A780" s="4">
        <v>13</v>
      </c>
      <c r="B780" s="5" t="s">
        <v>140</v>
      </c>
      <c r="C780" s="5" t="s">
        <v>124</v>
      </c>
      <c r="D780" s="6">
        <v>1370</v>
      </c>
      <c r="E780" s="7">
        <v>3.2404</v>
      </c>
      <c r="F780" s="7">
        <v>0.5053</v>
      </c>
      <c r="G780" s="7">
        <v>2.2500120000000003</v>
      </c>
      <c r="H780" s="7">
        <v>4.230788</v>
      </c>
      <c r="I780" s="1">
        <v>1014</v>
      </c>
      <c r="J780" s="1">
        <v>3.9783</v>
      </c>
      <c r="K780" s="1">
        <v>0.7208</v>
      </c>
      <c r="L780" s="1">
        <v>2.565532</v>
      </c>
      <c r="M780" s="1">
        <v>5.391068</v>
      </c>
      <c r="O780" s="6">
        <f t="shared" si="60"/>
        <v>356</v>
      </c>
      <c r="P780" s="9">
        <f t="shared" si="61"/>
        <v>25.985401459854014</v>
      </c>
      <c r="Q780" s="9">
        <f t="shared" si="62"/>
        <v>22.77188001481298</v>
      </c>
      <c r="R780" s="9">
        <f t="shared" si="63"/>
        <v>42.64793192163072</v>
      </c>
      <c r="S780" s="1">
        <f t="shared" si="64"/>
        <v>0.21550000000000002</v>
      </c>
    </row>
    <row r="781" spans="1:19" ht="12.75" customHeight="1">
      <c r="A781" s="4">
        <v>13</v>
      </c>
      <c r="B781" s="5" t="s">
        <v>141</v>
      </c>
      <c r="C781" s="5" t="s">
        <v>124</v>
      </c>
      <c r="D781" s="6">
        <v>1913</v>
      </c>
      <c r="E781" s="7">
        <v>2.923</v>
      </c>
      <c r="F781" s="7">
        <v>0.4086</v>
      </c>
      <c r="G781" s="7">
        <v>2.122144</v>
      </c>
      <c r="H781" s="7">
        <v>3.723856</v>
      </c>
      <c r="I781" s="1">
        <v>1481</v>
      </c>
      <c r="J781" s="1">
        <v>3.9505</v>
      </c>
      <c r="K781" s="1">
        <v>0.5756</v>
      </c>
      <c r="L781" s="1">
        <v>2.822324</v>
      </c>
      <c r="M781" s="1">
        <v>5.078676</v>
      </c>
      <c r="O781" s="6">
        <f t="shared" si="60"/>
        <v>432</v>
      </c>
      <c r="P781" s="9">
        <f t="shared" si="61"/>
        <v>22.582331416623106</v>
      </c>
      <c r="Q781" s="9">
        <f t="shared" si="62"/>
        <v>35.15224084844337</v>
      </c>
      <c r="R781" s="9">
        <f t="shared" si="63"/>
        <v>40.87126774351443</v>
      </c>
      <c r="S781" s="1">
        <f t="shared" si="64"/>
        <v>0.16699999999999995</v>
      </c>
    </row>
    <row r="782" spans="1:19" ht="12.75" customHeight="1">
      <c r="A782" s="4">
        <v>13</v>
      </c>
      <c r="B782" s="5" t="s">
        <v>142</v>
      </c>
      <c r="C782" s="5" t="s">
        <v>124</v>
      </c>
      <c r="D782" s="6">
        <v>1767</v>
      </c>
      <c r="E782" s="7">
        <v>2.0673</v>
      </c>
      <c r="F782" s="7">
        <v>0.4407</v>
      </c>
      <c r="G782" s="7">
        <v>1.203528</v>
      </c>
      <c r="H782" s="7">
        <v>2.931072</v>
      </c>
      <c r="I782" s="1">
        <v>1351</v>
      </c>
      <c r="J782" s="1">
        <v>2.546</v>
      </c>
      <c r="K782" s="1">
        <v>0.4922</v>
      </c>
      <c r="L782" s="1">
        <v>1.5812879999999998</v>
      </c>
      <c r="M782" s="1">
        <v>3.510712</v>
      </c>
      <c r="O782" s="6">
        <f t="shared" si="60"/>
        <v>416</v>
      </c>
      <c r="P782" s="9">
        <f t="shared" si="61"/>
        <v>23.542727787209962</v>
      </c>
      <c r="Q782" s="9">
        <f t="shared" si="62"/>
        <v>23.15580709137522</v>
      </c>
      <c r="R782" s="9">
        <f t="shared" si="63"/>
        <v>11.685954163830282</v>
      </c>
      <c r="S782" s="1">
        <f t="shared" si="64"/>
        <v>0.051500000000000046</v>
      </c>
    </row>
    <row r="783" spans="1:19" ht="12.75" customHeight="1">
      <c r="A783" s="4">
        <v>13</v>
      </c>
      <c r="B783" s="5" t="s">
        <v>143</v>
      </c>
      <c r="C783" s="5" t="s">
        <v>124</v>
      </c>
      <c r="D783" s="6">
        <v>5303</v>
      </c>
      <c r="E783" s="7">
        <v>2.908</v>
      </c>
      <c r="F783" s="7">
        <v>0.2716</v>
      </c>
      <c r="G783" s="7">
        <v>2.375664</v>
      </c>
      <c r="H783" s="7">
        <v>3.440336</v>
      </c>
      <c r="I783" s="1">
        <v>4031</v>
      </c>
      <c r="J783" s="1">
        <v>3.6553</v>
      </c>
      <c r="K783" s="1">
        <v>0.3648</v>
      </c>
      <c r="L783" s="1">
        <v>2.940292</v>
      </c>
      <c r="M783" s="1">
        <v>4.370308</v>
      </c>
      <c r="O783" s="6">
        <f t="shared" si="60"/>
        <v>1272</v>
      </c>
      <c r="P783" s="9">
        <f t="shared" si="61"/>
        <v>23.98642277955874</v>
      </c>
      <c r="Q783" s="9">
        <f t="shared" si="62"/>
        <v>25.6980742778542</v>
      </c>
      <c r="R783" s="9">
        <f t="shared" si="63"/>
        <v>34.31516936671576</v>
      </c>
      <c r="S783" s="1">
        <f t="shared" si="64"/>
        <v>0.0932</v>
      </c>
    </row>
    <row r="784" spans="1:19" ht="12.75" customHeight="1">
      <c r="A784" s="4">
        <v>13</v>
      </c>
      <c r="B784" s="5" t="s">
        <v>129</v>
      </c>
      <c r="C784" s="5" t="s">
        <v>125</v>
      </c>
      <c r="D784" s="6">
        <v>120</v>
      </c>
      <c r="E784" s="7">
        <v>22.8652</v>
      </c>
      <c r="F784" s="7">
        <v>4.2564</v>
      </c>
      <c r="G784" s="7">
        <v>14.522656000000001</v>
      </c>
      <c r="H784" s="7">
        <v>31.207744</v>
      </c>
      <c r="I784" s="1">
        <v>89</v>
      </c>
      <c r="J784" s="1">
        <v>20.5647</v>
      </c>
      <c r="K784" s="1">
        <v>5.0171</v>
      </c>
      <c r="L784" s="1">
        <v>10.731183999999999</v>
      </c>
      <c r="M784" s="1">
        <v>30.398215999999998</v>
      </c>
      <c r="O784" s="6">
        <f t="shared" si="60"/>
        <v>31</v>
      </c>
      <c r="P784" s="9">
        <f t="shared" si="61"/>
        <v>25.833333333333336</v>
      </c>
      <c r="Q784" s="9">
        <f t="shared" si="62"/>
        <v>10.061140947815908</v>
      </c>
      <c r="R784" s="9">
        <f t="shared" si="63"/>
        <v>17.87191053472418</v>
      </c>
      <c r="S784" s="1">
        <f t="shared" si="64"/>
        <v>0.7606999999999999</v>
      </c>
    </row>
    <row r="785" spans="1:19" ht="12.75" customHeight="1">
      <c r="A785" s="4">
        <v>13</v>
      </c>
      <c r="B785" s="5" t="s">
        <v>130</v>
      </c>
      <c r="C785" s="5" t="s">
        <v>125</v>
      </c>
      <c r="D785" s="6">
        <v>629</v>
      </c>
      <c r="E785" s="7">
        <v>11.798</v>
      </c>
      <c r="F785" s="7">
        <v>1.3425</v>
      </c>
      <c r="G785" s="7">
        <v>9.1667</v>
      </c>
      <c r="H785" s="7">
        <v>14.4293</v>
      </c>
      <c r="I785" s="1">
        <v>489</v>
      </c>
      <c r="J785" s="1">
        <v>10.6534</v>
      </c>
      <c r="K785" s="1">
        <v>1.6083</v>
      </c>
      <c r="L785" s="1">
        <v>7.501132</v>
      </c>
      <c r="M785" s="1">
        <v>13.805667999999999</v>
      </c>
      <c r="O785" s="6">
        <f t="shared" si="60"/>
        <v>140</v>
      </c>
      <c r="P785" s="9">
        <f t="shared" si="61"/>
        <v>22.257551669316374</v>
      </c>
      <c r="Q785" s="9">
        <f t="shared" si="62"/>
        <v>9.70164434649941</v>
      </c>
      <c r="R785" s="9">
        <f t="shared" si="63"/>
        <v>19.798882681564248</v>
      </c>
      <c r="S785" s="1">
        <f t="shared" si="64"/>
        <v>0.26580000000000004</v>
      </c>
    </row>
    <row r="786" spans="1:19" ht="12.75" customHeight="1">
      <c r="A786" s="4">
        <v>13</v>
      </c>
      <c r="B786" s="5" t="s">
        <v>131</v>
      </c>
      <c r="C786" s="5" t="s">
        <v>125</v>
      </c>
      <c r="D786" s="6">
        <v>943</v>
      </c>
      <c r="E786" s="7">
        <v>13.6562</v>
      </c>
      <c r="F786" s="7">
        <v>1.2853</v>
      </c>
      <c r="G786" s="7">
        <v>11.137012</v>
      </c>
      <c r="H786" s="7">
        <v>16.175388</v>
      </c>
      <c r="I786" s="1">
        <v>710</v>
      </c>
      <c r="J786" s="1">
        <v>11.7565</v>
      </c>
      <c r="K786" s="1">
        <v>1.3366</v>
      </c>
      <c r="L786" s="1">
        <v>9.136764000000001</v>
      </c>
      <c r="M786" s="1">
        <v>14.376236</v>
      </c>
      <c r="O786" s="6">
        <f t="shared" si="60"/>
        <v>233</v>
      </c>
      <c r="P786" s="9">
        <f t="shared" si="61"/>
        <v>24.708377518557796</v>
      </c>
      <c r="Q786" s="9">
        <f t="shared" si="62"/>
        <v>13.910897614270437</v>
      </c>
      <c r="R786" s="9">
        <f t="shared" si="63"/>
        <v>3.9912860810705593</v>
      </c>
      <c r="S786" s="1">
        <f t="shared" si="64"/>
        <v>0.05129999999999991</v>
      </c>
    </row>
    <row r="787" spans="1:19" ht="12.75" customHeight="1">
      <c r="A787" s="4">
        <v>13</v>
      </c>
      <c r="B787" s="5" t="s">
        <v>132</v>
      </c>
      <c r="C787" s="5" t="s">
        <v>125</v>
      </c>
      <c r="D787" s="6">
        <v>882</v>
      </c>
      <c r="E787" s="7">
        <v>21.8001</v>
      </c>
      <c r="F787" s="7">
        <v>1.5058</v>
      </c>
      <c r="G787" s="7">
        <v>18.848732000000002</v>
      </c>
      <c r="H787" s="7">
        <v>24.751468</v>
      </c>
      <c r="I787" s="1">
        <v>720</v>
      </c>
      <c r="J787" s="1">
        <v>22.971</v>
      </c>
      <c r="K787" s="1">
        <v>1.7011</v>
      </c>
      <c r="L787" s="1">
        <v>19.636844</v>
      </c>
      <c r="M787" s="1">
        <v>26.305156</v>
      </c>
      <c r="O787" s="6">
        <f t="shared" si="60"/>
        <v>162</v>
      </c>
      <c r="P787" s="9">
        <f t="shared" si="61"/>
        <v>18.367346938775512</v>
      </c>
      <c r="Q787" s="9">
        <f t="shared" si="62"/>
        <v>5.371076279466606</v>
      </c>
      <c r="R787" s="9">
        <f t="shared" si="63"/>
        <v>12.969849913667156</v>
      </c>
      <c r="S787" s="1">
        <f t="shared" si="64"/>
        <v>0.19530000000000003</v>
      </c>
    </row>
    <row r="788" spans="1:19" ht="12.75" customHeight="1">
      <c r="A788" s="4">
        <v>13</v>
      </c>
      <c r="B788" s="5" t="s">
        <v>133</v>
      </c>
      <c r="C788" s="5" t="s">
        <v>125</v>
      </c>
      <c r="D788" s="6">
        <v>2574</v>
      </c>
      <c r="E788" s="7">
        <v>15.9323</v>
      </c>
      <c r="F788" s="7">
        <v>0.8401</v>
      </c>
      <c r="G788" s="7">
        <v>14.285703999999999</v>
      </c>
      <c r="H788" s="7">
        <v>17.578896</v>
      </c>
      <c r="I788" s="1">
        <v>2008</v>
      </c>
      <c r="J788" s="1">
        <v>15.1241</v>
      </c>
      <c r="K788" s="1">
        <v>0.9163</v>
      </c>
      <c r="L788" s="1">
        <v>13.328152000000001</v>
      </c>
      <c r="M788" s="1">
        <v>16.920048</v>
      </c>
      <c r="O788" s="6">
        <f t="shared" si="60"/>
        <v>566</v>
      </c>
      <c r="P788" s="9">
        <f t="shared" si="61"/>
        <v>21.98912198912199</v>
      </c>
      <c r="Q788" s="9">
        <f t="shared" si="62"/>
        <v>5.072713920777285</v>
      </c>
      <c r="R788" s="9">
        <f t="shared" si="63"/>
        <v>9.070348768003814</v>
      </c>
      <c r="S788" s="1">
        <f t="shared" si="64"/>
        <v>0.07620000000000005</v>
      </c>
    </row>
    <row r="789" spans="1:19" ht="12.75" customHeight="1">
      <c r="A789" s="4">
        <v>13</v>
      </c>
      <c r="B789" s="5" t="s">
        <v>134</v>
      </c>
      <c r="C789" s="5" t="s">
        <v>125</v>
      </c>
      <c r="D789" s="6">
        <v>133</v>
      </c>
      <c r="E789" s="7">
        <v>42.8325</v>
      </c>
      <c r="F789" s="7">
        <v>4.4924</v>
      </c>
      <c r="G789" s="7">
        <v>34.027396</v>
      </c>
      <c r="H789" s="7">
        <v>51.637604</v>
      </c>
      <c r="I789" s="1">
        <v>96</v>
      </c>
      <c r="J789" s="1">
        <v>38.1211</v>
      </c>
      <c r="K789" s="1">
        <v>6.0642</v>
      </c>
      <c r="L789" s="1">
        <v>26.235267999999998</v>
      </c>
      <c r="M789" s="1">
        <v>50.006932</v>
      </c>
      <c r="O789" s="6">
        <f t="shared" si="60"/>
        <v>37</v>
      </c>
      <c r="P789" s="9">
        <f t="shared" si="61"/>
        <v>27.819548872180448</v>
      </c>
      <c r="Q789" s="9">
        <f t="shared" si="62"/>
        <v>10.999591431739928</v>
      </c>
      <c r="R789" s="9">
        <f t="shared" si="63"/>
        <v>34.98797969904727</v>
      </c>
      <c r="S789" s="1">
        <f t="shared" si="64"/>
        <v>1.5717999999999996</v>
      </c>
    </row>
    <row r="790" spans="1:19" ht="12.75" customHeight="1">
      <c r="A790" s="4">
        <v>13</v>
      </c>
      <c r="B790" s="5" t="s">
        <v>135</v>
      </c>
      <c r="C790" s="5" t="s">
        <v>125</v>
      </c>
      <c r="D790" s="6">
        <v>741</v>
      </c>
      <c r="E790" s="7">
        <v>17.392</v>
      </c>
      <c r="F790" s="7">
        <v>1.5846</v>
      </c>
      <c r="G790" s="7">
        <v>14.286183999999999</v>
      </c>
      <c r="H790" s="7">
        <v>20.497816</v>
      </c>
      <c r="I790" s="1">
        <v>525</v>
      </c>
      <c r="J790" s="1">
        <v>16.2093</v>
      </c>
      <c r="K790" s="1">
        <v>1.742</v>
      </c>
      <c r="L790" s="1">
        <v>12.794979999999999</v>
      </c>
      <c r="M790" s="1">
        <v>19.62362</v>
      </c>
      <c r="O790" s="6">
        <f t="shared" si="60"/>
        <v>216</v>
      </c>
      <c r="P790" s="9">
        <f t="shared" si="61"/>
        <v>29.1497975708502</v>
      </c>
      <c r="Q790" s="9">
        <f t="shared" si="62"/>
        <v>6.800252989880408</v>
      </c>
      <c r="R790" s="9">
        <f t="shared" si="63"/>
        <v>9.933106146661617</v>
      </c>
      <c r="S790" s="1">
        <f t="shared" si="64"/>
        <v>0.15739999999999996</v>
      </c>
    </row>
    <row r="791" spans="1:19" ht="12.75" customHeight="1">
      <c r="A791" s="4">
        <v>13</v>
      </c>
      <c r="B791" s="5" t="s">
        <v>136</v>
      </c>
      <c r="C791" s="5" t="s">
        <v>125</v>
      </c>
      <c r="D791" s="6">
        <v>970</v>
      </c>
      <c r="E791" s="7">
        <v>17.7981</v>
      </c>
      <c r="F791" s="7">
        <v>1.344</v>
      </c>
      <c r="G791" s="7">
        <v>15.163860000000001</v>
      </c>
      <c r="H791" s="7">
        <v>20.432340000000003</v>
      </c>
      <c r="I791" s="1">
        <v>771</v>
      </c>
      <c r="J791" s="1">
        <v>17.4626</v>
      </c>
      <c r="K791" s="1">
        <v>1.4867</v>
      </c>
      <c r="L791" s="1">
        <v>14.548668</v>
      </c>
      <c r="M791" s="1">
        <v>20.376531999999997</v>
      </c>
      <c r="O791" s="6">
        <f t="shared" si="60"/>
        <v>199</v>
      </c>
      <c r="P791" s="9">
        <f t="shared" si="61"/>
        <v>20.51546391752577</v>
      </c>
      <c r="Q791" s="9">
        <f t="shared" si="62"/>
        <v>1.8850326720268076</v>
      </c>
      <c r="R791" s="9">
        <f t="shared" si="63"/>
        <v>10.61755952380951</v>
      </c>
      <c r="S791" s="1">
        <f t="shared" si="64"/>
        <v>0.14269999999999983</v>
      </c>
    </row>
    <row r="792" spans="1:19" ht="12.75" customHeight="1">
      <c r="A792" s="4">
        <v>13</v>
      </c>
      <c r="B792" s="5" t="s">
        <v>137</v>
      </c>
      <c r="C792" s="5" t="s">
        <v>125</v>
      </c>
      <c r="D792" s="6">
        <v>885</v>
      </c>
      <c r="E792" s="7">
        <v>21.8736</v>
      </c>
      <c r="F792" s="7">
        <v>1.4419</v>
      </c>
      <c r="G792" s="7">
        <v>19.047476</v>
      </c>
      <c r="H792" s="7">
        <v>24.699724</v>
      </c>
      <c r="I792" s="1">
        <v>631</v>
      </c>
      <c r="J792" s="1">
        <v>24.0514</v>
      </c>
      <c r="K792" s="1">
        <v>1.7881</v>
      </c>
      <c r="L792" s="1">
        <v>20.546724</v>
      </c>
      <c r="M792" s="1">
        <v>27.556076</v>
      </c>
      <c r="O792" s="6">
        <f t="shared" si="60"/>
        <v>254</v>
      </c>
      <c r="P792" s="9">
        <f t="shared" si="61"/>
        <v>28.70056497175141</v>
      </c>
      <c r="Q792" s="9">
        <f t="shared" si="62"/>
        <v>9.956294345695275</v>
      </c>
      <c r="R792" s="9">
        <f t="shared" si="63"/>
        <v>24.009986822941958</v>
      </c>
      <c r="S792" s="1">
        <f t="shared" si="64"/>
        <v>0.3462000000000001</v>
      </c>
    </row>
    <row r="793" spans="1:19" ht="12.75" customHeight="1">
      <c r="A793" s="4">
        <v>13</v>
      </c>
      <c r="B793" s="5" t="s">
        <v>138</v>
      </c>
      <c r="C793" s="5" t="s">
        <v>125</v>
      </c>
      <c r="D793" s="6">
        <v>2729</v>
      </c>
      <c r="E793" s="7">
        <v>20.9495</v>
      </c>
      <c r="F793" s="7">
        <v>0.9467</v>
      </c>
      <c r="G793" s="7">
        <v>19.093968</v>
      </c>
      <c r="H793" s="7">
        <v>22.805032</v>
      </c>
      <c r="I793" s="1">
        <v>2023</v>
      </c>
      <c r="J793" s="1">
        <v>20.647</v>
      </c>
      <c r="K793" s="1">
        <v>1.0666</v>
      </c>
      <c r="L793" s="1">
        <v>18.556464</v>
      </c>
      <c r="M793" s="1">
        <v>22.737536</v>
      </c>
      <c r="O793" s="6">
        <f t="shared" si="60"/>
        <v>706</v>
      </c>
      <c r="P793" s="9">
        <f t="shared" si="61"/>
        <v>25.870282154635397</v>
      </c>
      <c r="Q793" s="9">
        <f t="shared" si="62"/>
        <v>1.4439485429246617</v>
      </c>
      <c r="R793" s="9">
        <f t="shared" si="63"/>
        <v>12.665047005387134</v>
      </c>
      <c r="S793" s="1">
        <f t="shared" si="64"/>
        <v>0.11989999999999999</v>
      </c>
    </row>
    <row r="794" spans="1:19" ht="12.75" customHeight="1">
      <c r="A794" s="4">
        <v>13</v>
      </c>
      <c r="B794" s="5" t="s">
        <v>139</v>
      </c>
      <c r="C794" s="5" t="s">
        <v>125</v>
      </c>
      <c r="D794" s="6">
        <v>253</v>
      </c>
      <c r="E794" s="7">
        <v>32.5651</v>
      </c>
      <c r="F794" s="7">
        <v>3.2389</v>
      </c>
      <c r="G794" s="7">
        <v>26.216856</v>
      </c>
      <c r="H794" s="7">
        <v>38.913344</v>
      </c>
      <c r="I794" s="1">
        <v>185</v>
      </c>
      <c r="J794" s="1">
        <v>28.5146</v>
      </c>
      <c r="K794" s="1">
        <v>3.9233</v>
      </c>
      <c r="L794" s="1">
        <v>20.824932000000004</v>
      </c>
      <c r="M794" s="1">
        <v>36.204268</v>
      </c>
      <c r="O794" s="6">
        <f t="shared" si="60"/>
        <v>68</v>
      </c>
      <c r="P794" s="9">
        <f t="shared" si="61"/>
        <v>26.877470355731226</v>
      </c>
      <c r="Q794" s="9">
        <f t="shared" si="62"/>
        <v>12.438162327153915</v>
      </c>
      <c r="R794" s="9">
        <f t="shared" si="63"/>
        <v>21.130630769705753</v>
      </c>
      <c r="S794" s="1">
        <f t="shared" si="64"/>
        <v>0.6843999999999997</v>
      </c>
    </row>
    <row r="795" spans="1:19" ht="12.75" customHeight="1">
      <c r="A795" s="4">
        <v>13</v>
      </c>
      <c r="B795" s="5" t="s">
        <v>140</v>
      </c>
      <c r="C795" s="5" t="s">
        <v>125</v>
      </c>
      <c r="D795" s="6">
        <v>1370</v>
      </c>
      <c r="E795" s="7">
        <v>14.4626</v>
      </c>
      <c r="F795" s="7">
        <v>1.0437</v>
      </c>
      <c r="G795" s="7">
        <v>12.416948</v>
      </c>
      <c r="H795" s="7">
        <v>16.508252</v>
      </c>
      <c r="I795" s="1">
        <v>1014</v>
      </c>
      <c r="J795" s="1">
        <v>13.2201</v>
      </c>
      <c r="K795" s="1">
        <v>1.1945</v>
      </c>
      <c r="L795" s="1">
        <v>10.87888</v>
      </c>
      <c r="M795" s="1">
        <v>15.56132</v>
      </c>
      <c r="O795" s="6">
        <f t="shared" si="60"/>
        <v>356</v>
      </c>
      <c r="P795" s="9">
        <f t="shared" si="61"/>
        <v>25.985401459854014</v>
      </c>
      <c r="Q795" s="9">
        <f t="shared" si="62"/>
        <v>8.591124694038415</v>
      </c>
      <c r="R795" s="9">
        <f t="shared" si="63"/>
        <v>14.44859633994441</v>
      </c>
      <c r="S795" s="1">
        <f t="shared" si="64"/>
        <v>0.15079999999999982</v>
      </c>
    </row>
    <row r="796" spans="1:19" ht="12.75" customHeight="1">
      <c r="A796" s="4">
        <v>13</v>
      </c>
      <c r="B796" s="5" t="s">
        <v>141</v>
      </c>
      <c r="C796" s="5" t="s">
        <v>125</v>
      </c>
      <c r="D796" s="6">
        <v>1913</v>
      </c>
      <c r="E796" s="7">
        <v>15.6597</v>
      </c>
      <c r="F796" s="7">
        <v>0.9038</v>
      </c>
      <c r="G796" s="7">
        <v>13.888252000000001</v>
      </c>
      <c r="H796" s="7">
        <v>17.431148</v>
      </c>
      <c r="I796" s="1">
        <v>1481</v>
      </c>
      <c r="J796" s="1">
        <v>14.6129</v>
      </c>
      <c r="K796" s="1">
        <v>1.0047</v>
      </c>
      <c r="L796" s="1">
        <v>12.643688000000001</v>
      </c>
      <c r="M796" s="1">
        <v>16.582112</v>
      </c>
      <c r="O796" s="6">
        <f t="shared" si="60"/>
        <v>432</v>
      </c>
      <c r="P796" s="9">
        <f t="shared" si="61"/>
        <v>22.582331416623106</v>
      </c>
      <c r="Q796" s="9">
        <f t="shared" si="62"/>
        <v>6.684674674482914</v>
      </c>
      <c r="R796" s="9">
        <f t="shared" si="63"/>
        <v>11.163974330604102</v>
      </c>
      <c r="S796" s="1">
        <f t="shared" si="64"/>
        <v>0.10089999999999988</v>
      </c>
    </row>
    <row r="797" spans="1:19" ht="12.75" customHeight="1">
      <c r="A797" s="4">
        <v>13</v>
      </c>
      <c r="B797" s="5" t="s">
        <v>142</v>
      </c>
      <c r="C797" s="5" t="s">
        <v>125</v>
      </c>
      <c r="D797" s="6">
        <v>1767</v>
      </c>
      <c r="E797" s="7">
        <v>21.8359</v>
      </c>
      <c r="F797" s="7">
        <v>1.0249</v>
      </c>
      <c r="G797" s="7">
        <v>19.827095999999997</v>
      </c>
      <c r="H797" s="7">
        <v>23.844704</v>
      </c>
      <c r="I797" s="1">
        <v>1351</v>
      </c>
      <c r="J797" s="1">
        <v>23.5089</v>
      </c>
      <c r="K797" s="1">
        <v>1.2597</v>
      </c>
      <c r="L797" s="1">
        <v>21.039888</v>
      </c>
      <c r="M797" s="1">
        <v>25.977912</v>
      </c>
      <c r="O797" s="6">
        <f t="shared" si="60"/>
        <v>416</v>
      </c>
      <c r="P797" s="9">
        <f t="shared" si="61"/>
        <v>23.542727787209962</v>
      </c>
      <c r="Q797" s="9">
        <f t="shared" si="62"/>
        <v>7.661694732069674</v>
      </c>
      <c r="R797" s="9">
        <f t="shared" si="63"/>
        <v>22.90955215142942</v>
      </c>
      <c r="S797" s="1">
        <f t="shared" si="64"/>
        <v>0.2348000000000001</v>
      </c>
    </row>
    <row r="798" spans="1:19" ht="12.75" customHeight="1">
      <c r="A798" s="4">
        <v>13</v>
      </c>
      <c r="B798" s="5" t="s">
        <v>143</v>
      </c>
      <c r="C798" s="5" t="s">
        <v>125</v>
      </c>
      <c r="D798" s="6">
        <v>5303</v>
      </c>
      <c r="E798" s="7">
        <v>18.3527</v>
      </c>
      <c r="F798" s="7">
        <v>0.6436</v>
      </c>
      <c r="G798" s="7">
        <v>17.091244</v>
      </c>
      <c r="H798" s="7">
        <v>19.614155999999998</v>
      </c>
      <c r="I798" s="1">
        <v>4031</v>
      </c>
      <c r="J798" s="1">
        <v>17.7996</v>
      </c>
      <c r="K798" s="1">
        <v>0.7339</v>
      </c>
      <c r="L798" s="1">
        <v>16.361156</v>
      </c>
      <c r="M798" s="1">
        <v>19.238044000000002</v>
      </c>
      <c r="O798" s="6">
        <f t="shared" si="60"/>
        <v>1272</v>
      </c>
      <c r="P798" s="9">
        <f t="shared" si="61"/>
        <v>23.98642277955874</v>
      </c>
      <c r="Q798" s="9">
        <f t="shared" si="62"/>
        <v>3.0137255008799637</v>
      </c>
      <c r="R798" s="9">
        <f t="shared" si="63"/>
        <v>14.030453697949044</v>
      </c>
      <c r="S798" s="1">
        <f t="shared" si="64"/>
        <v>0.09030000000000005</v>
      </c>
    </row>
    <row r="799" spans="1:19" ht="12.75" customHeight="1">
      <c r="A799" s="4">
        <v>13</v>
      </c>
      <c r="B799" s="5" t="s">
        <v>129</v>
      </c>
      <c r="C799" s="5" t="s">
        <v>126</v>
      </c>
      <c r="D799" s="6">
        <v>120</v>
      </c>
      <c r="E799" s="7">
        <v>0</v>
      </c>
      <c r="F799" s="7">
        <v>0</v>
      </c>
      <c r="G799" s="7">
        <v>0</v>
      </c>
      <c r="H799" s="7">
        <v>0</v>
      </c>
      <c r="I799" s="1">
        <v>89</v>
      </c>
      <c r="J799" s="1">
        <v>0</v>
      </c>
      <c r="K799" s="1">
        <v>0</v>
      </c>
      <c r="L799" s="1">
        <v>0</v>
      </c>
      <c r="M799" s="1">
        <v>0</v>
      </c>
      <c r="O799" s="6">
        <f t="shared" si="60"/>
        <v>31</v>
      </c>
      <c r="P799" s="9">
        <f t="shared" si="61"/>
        <v>25.833333333333336</v>
      </c>
      <c r="Q799" s="9">
        <v>0</v>
      </c>
      <c r="R799" s="9">
        <v>0</v>
      </c>
      <c r="S799" s="1">
        <f t="shared" si="64"/>
        <v>0</v>
      </c>
    </row>
    <row r="800" spans="1:19" ht="12.75" customHeight="1">
      <c r="A800" s="4">
        <v>13</v>
      </c>
      <c r="B800" s="5" t="s">
        <v>130</v>
      </c>
      <c r="C800" s="5" t="s">
        <v>126</v>
      </c>
      <c r="D800" s="6">
        <v>629</v>
      </c>
      <c r="E800" s="7">
        <v>0.3305</v>
      </c>
      <c r="F800" s="7">
        <v>0.2334</v>
      </c>
      <c r="G800" s="7">
        <v>0</v>
      </c>
      <c r="H800" s="7">
        <v>0.787964</v>
      </c>
      <c r="I800" s="1">
        <v>489</v>
      </c>
      <c r="J800" s="1">
        <v>0</v>
      </c>
      <c r="K800" s="1">
        <v>0</v>
      </c>
      <c r="L800" s="1">
        <v>0</v>
      </c>
      <c r="M800" s="1">
        <v>0</v>
      </c>
      <c r="O800" s="6">
        <f t="shared" si="60"/>
        <v>140</v>
      </c>
      <c r="P800" s="9">
        <f t="shared" si="61"/>
        <v>22.257551669316374</v>
      </c>
      <c r="Q800" s="9">
        <f t="shared" si="62"/>
        <v>100</v>
      </c>
      <c r="R800" s="9">
        <f t="shared" si="63"/>
        <v>100</v>
      </c>
      <c r="S800" s="1">
        <f t="shared" si="64"/>
        <v>0.2334</v>
      </c>
    </row>
    <row r="801" spans="1:19" ht="12.75" customHeight="1">
      <c r="A801" s="4">
        <v>13</v>
      </c>
      <c r="B801" s="5" t="s">
        <v>131</v>
      </c>
      <c r="C801" s="5" t="s">
        <v>126</v>
      </c>
      <c r="D801" s="6">
        <v>943</v>
      </c>
      <c r="E801" s="7">
        <v>0.7521</v>
      </c>
      <c r="F801" s="7">
        <v>0.2859</v>
      </c>
      <c r="G801" s="7">
        <v>0.19173600000000002</v>
      </c>
      <c r="H801" s="7">
        <v>1.3124639999999999</v>
      </c>
      <c r="I801" s="1">
        <v>710</v>
      </c>
      <c r="J801" s="1">
        <v>0.8794</v>
      </c>
      <c r="K801" s="1">
        <v>0.3697</v>
      </c>
      <c r="L801" s="1">
        <v>0.15478800000000004</v>
      </c>
      <c r="M801" s="1">
        <v>1.604012</v>
      </c>
      <c r="O801" s="6">
        <f t="shared" si="60"/>
        <v>233</v>
      </c>
      <c r="P801" s="9">
        <f t="shared" si="61"/>
        <v>24.708377518557796</v>
      </c>
      <c r="Q801" s="9">
        <f t="shared" si="62"/>
        <v>16.92594069937508</v>
      </c>
      <c r="R801" s="9">
        <f t="shared" si="63"/>
        <v>29.31094788387548</v>
      </c>
      <c r="S801" s="1">
        <f t="shared" si="64"/>
        <v>0.08379999999999999</v>
      </c>
    </row>
    <row r="802" spans="1:19" ht="12.75" customHeight="1">
      <c r="A802" s="4">
        <v>13</v>
      </c>
      <c r="B802" s="5" t="s">
        <v>132</v>
      </c>
      <c r="C802" s="5" t="s">
        <v>126</v>
      </c>
      <c r="D802" s="6">
        <v>882</v>
      </c>
      <c r="E802" s="7">
        <v>2.3195</v>
      </c>
      <c r="F802" s="7">
        <v>0.5795</v>
      </c>
      <c r="G802" s="7">
        <v>1.18368</v>
      </c>
      <c r="H802" s="7">
        <v>3.4553200000000004</v>
      </c>
      <c r="I802" s="1">
        <v>720</v>
      </c>
      <c r="J802" s="1">
        <v>1.6644</v>
      </c>
      <c r="K802" s="1">
        <v>0.4655</v>
      </c>
      <c r="L802" s="1">
        <v>0.75202</v>
      </c>
      <c r="M802" s="1">
        <v>2.5767800000000003</v>
      </c>
      <c r="O802" s="6">
        <f t="shared" si="60"/>
        <v>162</v>
      </c>
      <c r="P802" s="9">
        <f t="shared" si="61"/>
        <v>18.367346938775512</v>
      </c>
      <c r="Q802" s="9">
        <f t="shared" si="62"/>
        <v>28.24315585255443</v>
      </c>
      <c r="R802" s="9">
        <f t="shared" si="63"/>
        <v>19.67213114754098</v>
      </c>
      <c r="S802" s="1">
        <f t="shared" si="64"/>
        <v>0.11399999999999999</v>
      </c>
    </row>
    <row r="803" spans="1:19" ht="12.75" customHeight="1">
      <c r="A803" s="4">
        <v>13</v>
      </c>
      <c r="B803" s="5" t="s">
        <v>133</v>
      </c>
      <c r="C803" s="5" t="s">
        <v>126</v>
      </c>
      <c r="D803" s="6">
        <v>2574</v>
      </c>
      <c r="E803" s="7">
        <v>0.9479</v>
      </c>
      <c r="F803" s="7">
        <v>0.1944</v>
      </c>
      <c r="G803" s="7">
        <v>0.5668759999999999</v>
      </c>
      <c r="H803" s="7">
        <v>1.328924</v>
      </c>
      <c r="I803" s="1">
        <v>2008</v>
      </c>
      <c r="J803" s="1">
        <v>0.7296</v>
      </c>
      <c r="K803" s="1">
        <v>0.1778</v>
      </c>
      <c r="L803" s="1">
        <v>0.381112</v>
      </c>
      <c r="M803" s="1">
        <v>1.0780880000000002</v>
      </c>
      <c r="O803" s="6">
        <f t="shared" si="60"/>
        <v>566</v>
      </c>
      <c r="P803" s="9">
        <f t="shared" si="61"/>
        <v>21.98912198912199</v>
      </c>
      <c r="Q803" s="9">
        <f t="shared" si="62"/>
        <v>23.02985546998628</v>
      </c>
      <c r="R803" s="9">
        <f t="shared" si="63"/>
        <v>8.53909465020575</v>
      </c>
      <c r="S803" s="1">
        <f t="shared" si="64"/>
        <v>0.016599999999999976</v>
      </c>
    </row>
    <row r="804" spans="1:19" ht="12.75" customHeight="1">
      <c r="A804" s="4">
        <v>13</v>
      </c>
      <c r="B804" s="5" t="s">
        <v>134</v>
      </c>
      <c r="C804" s="5" t="s">
        <v>126</v>
      </c>
      <c r="D804" s="6">
        <v>133</v>
      </c>
      <c r="E804" s="7">
        <v>2.8526</v>
      </c>
      <c r="F804" s="7">
        <v>2.0028</v>
      </c>
      <c r="G804" s="7">
        <v>0</v>
      </c>
      <c r="H804" s="7">
        <v>6.778088</v>
      </c>
      <c r="I804" s="1">
        <v>96</v>
      </c>
      <c r="J804" s="1">
        <v>1.7345</v>
      </c>
      <c r="K804" s="1">
        <v>1.3759</v>
      </c>
      <c r="L804" s="1">
        <v>0</v>
      </c>
      <c r="M804" s="1">
        <v>4.431264</v>
      </c>
      <c r="O804" s="6">
        <f t="shared" si="60"/>
        <v>37</v>
      </c>
      <c r="P804" s="9">
        <f t="shared" si="61"/>
        <v>27.819548872180448</v>
      </c>
      <c r="Q804" s="9">
        <f t="shared" si="62"/>
        <v>39.19582135595597</v>
      </c>
      <c r="R804" s="9">
        <f t="shared" si="63"/>
        <v>31.301178350309577</v>
      </c>
      <c r="S804" s="1">
        <f t="shared" si="64"/>
        <v>0.6269000000000002</v>
      </c>
    </row>
    <row r="805" spans="1:19" ht="12.75" customHeight="1">
      <c r="A805" s="4">
        <v>13</v>
      </c>
      <c r="B805" s="5" t="s">
        <v>135</v>
      </c>
      <c r="C805" s="5" t="s">
        <v>126</v>
      </c>
      <c r="D805" s="6">
        <v>741</v>
      </c>
      <c r="E805" s="7">
        <v>1.4684</v>
      </c>
      <c r="F805" s="7">
        <v>0.5485</v>
      </c>
      <c r="G805" s="7">
        <v>0.39334</v>
      </c>
      <c r="H805" s="7">
        <v>2.5434599999999996</v>
      </c>
      <c r="I805" s="1">
        <v>525</v>
      </c>
      <c r="J805" s="1">
        <v>1.7828</v>
      </c>
      <c r="K805" s="1">
        <v>0.7827</v>
      </c>
      <c r="L805" s="1">
        <v>0.24870800000000015</v>
      </c>
      <c r="M805" s="1">
        <v>3.3168919999999997</v>
      </c>
      <c r="O805" s="6">
        <f t="shared" si="60"/>
        <v>216</v>
      </c>
      <c r="P805" s="9">
        <f t="shared" si="61"/>
        <v>29.1497975708502</v>
      </c>
      <c r="Q805" s="9">
        <f t="shared" si="62"/>
        <v>21.411059656769275</v>
      </c>
      <c r="R805" s="9">
        <f t="shared" si="63"/>
        <v>42.6982680036463</v>
      </c>
      <c r="S805" s="1">
        <f t="shared" si="64"/>
        <v>0.23419999999999996</v>
      </c>
    </row>
    <row r="806" spans="1:19" ht="12.75" customHeight="1">
      <c r="A806" s="4">
        <v>13</v>
      </c>
      <c r="B806" s="5" t="s">
        <v>136</v>
      </c>
      <c r="C806" s="5" t="s">
        <v>126</v>
      </c>
      <c r="D806" s="6">
        <v>970</v>
      </c>
      <c r="E806" s="7">
        <v>1.8181</v>
      </c>
      <c r="F806" s="7">
        <v>0.4221</v>
      </c>
      <c r="G806" s="7">
        <v>0.9907840000000001</v>
      </c>
      <c r="H806" s="7">
        <v>2.645416</v>
      </c>
      <c r="I806" s="1">
        <v>771</v>
      </c>
      <c r="J806" s="1">
        <v>2.2427</v>
      </c>
      <c r="K806" s="1">
        <v>0.6978</v>
      </c>
      <c r="L806" s="1">
        <v>0.8750120000000001</v>
      </c>
      <c r="M806" s="1">
        <v>3.6103880000000004</v>
      </c>
      <c r="O806" s="6">
        <f t="shared" si="60"/>
        <v>199</v>
      </c>
      <c r="P806" s="9">
        <f t="shared" si="61"/>
        <v>20.51546391752577</v>
      </c>
      <c r="Q806" s="9">
        <f t="shared" si="62"/>
        <v>23.35405093229196</v>
      </c>
      <c r="R806" s="9">
        <f t="shared" si="63"/>
        <v>65.31627576403696</v>
      </c>
      <c r="S806" s="1">
        <f t="shared" si="64"/>
        <v>0.2757</v>
      </c>
    </row>
    <row r="807" spans="1:19" ht="12.75" customHeight="1">
      <c r="A807" s="4">
        <v>13</v>
      </c>
      <c r="B807" s="5" t="s">
        <v>137</v>
      </c>
      <c r="C807" s="5" t="s">
        <v>126</v>
      </c>
      <c r="D807" s="6">
        <v>885</v>
      </c>
      <c r="E807" s="7">
        <v>7.3376</v>
      </c>
      <c r="F807" s="7">
        <v>0.9449</v>
      </c>
      <c r="G807" s="7">
        <v>5.485596</v>
      </c>
      <c r="H807" s="7">
        <v>9.189604</v>
      </c>
      <c r="I807" s="1">
        <v>631</v>
      </c>
      <c r="J807" s="1">
        <v>9.0081</v>
      </c>
      <c r="K807" s="1">
        <v>1.2301</v>
      </c>
      <c r="L807" s="1">
        <v>6.597104000000001</v>
      </c>
      <c r="M807" s="1">
        <v>11.419096</v>
      </c>
      <c r="O807" s="6">
        <f t="shared" si="60"/>
        <v>254</v>
      </c>
      <c r="P807" s="9">
        <f t="shared" si="61"/>
        <v>28.70056497175141</v>
      </c>
      <c r="Q807" s="9">
        <f t="shared" si="62"/>
        <v>22.766299607501097</v>
      </c>
      <c r="R807" s="9">
        <f t="shared" si="63"/>
        <v>30.183088157476984</v>
      </c>
      <c r="S807" s="1">
        <f t="shared" si="64"/>
        <v>0.2852</v>
      </c>
    </row>
    <row r="808" spans="1:19" ht="12.75" customHeight="1">
      <c r="A808" s="4">
        <v>13</v>
      </c>
      <c r="B808" s="5" t="s">
        <v>138</v>
      </c>
      <c r="C808" s="5" t="s">
        <v>126</v>
      </c>
      <c r="D808" s="6">
        <v>2729</v>
      </c>
      <c r="E808" s="7">
        <v>3.2029</v>
      </c>
      <c r="F808" s="7">
        <v>0.3727</v>
      </c>
      <c r="G808" s="7">
        <v>2.472408</v>
      </c>
      <c r="H808" s="7">
        <v>3.933392</v>
      </c>
      <c r="I808" s="1">
        <v>2023</v>
      </c>
      <c r="J808" s="1">
        <v>3.8842</v>
      </c>
      <c r="K808" s="1">
        <v>0.4816</v>
      </c>
      <c r="L808" s="1">
        <v>2.940264</v>
      </c>
      <c r="M808" s="1">
        <v>4.828136</v>
      </c>
      <c r="O808" s="6">
        <f t="shared" si="60"/>
        <v>706</v>
      </c>
      <c r="P808" s="9">
        <f t="shared" si="61"/>
        <v>25.870282154635397</v>
      </c>
      <c r="Q808" s="9">
        <f t="shared" si="62"/>
        <v>21.271347841019068</v>
      </c>
      <c r="R808" s="9">
        <f t="shared" si="63"/>
        <v>29.21921116179233</v>
      </c>
      <c r="S808" s="1">
        <f t="shared" si="64"/>
        <v>0.10890000000000001</v>
      </c>
    </row>
    <row r="809" spans="1:19" ht="12.75" customHeight="1">
      <c r="A809" s="4">
        <v>13</v>
      </c>
      <c r="B809" s="5" t="s">
        <v>139</v>
      </c>
      <c r="C809" s="5" t="s">
        <v>126</v>
      </c>
      <c r="D809" s="6">
        <v>253</v>
      </c>
      <c r="E809" s="7">
        <v>1.3857</v>
      </c>
      <c r="F809" s="7">
        <v>0.9845</v>
      </c>
      <c r="G809" s="7">
        <v>0</v>
      </c>
      <c r="H809" s="7">
        <v>3.31532</v>
      </c>
      <c r="I809" s="1">
        <v>185</v>
      </c>
      <c r="J809" s="1">
        <v>0.7854</v>
      </c>
      <c r="K809" s="1">
        <v>0.6302</v>
      </c>
      <c r="L809" s="1">
        <v>0</v>
      </c>
      <c r="M809" s="1">
        <v>2.0205919999999997</v>
      </c>
      <c r="O809" s="6">
        <f t="shared" si="60"/>
        <v>68</v>
      </c>
      <c r="P809" s="9">
        <f t="shared" si="61"/>
        <v>26.877470355731226</v>
      </c>
      <c r="Q809" s="9">
        <f t="shared" si="62"/>
        <v>43.32106516562027</v>
      </c>
      <c r="R809" s="9">
        <f t="shared" si="63"/>
        <v>35.98781107160996</v>
      </c>
      <c r="S809" s="1">
        <f t="shared" si="64"/>
        <v>0.35430000000000006</v>
      </c>
    </row>
    <row r="810" spans="1:19" ht="12.75" customHeight="1">
      <c r="A810" s="4">
        <v>13</v>
      </c>
      <c r="B810" s="5" t="s">
        <v>140</v>
      </c>
      <c r="C810" s="5" t="s">
        <v>126</v>
      </c>
      <c r="D810" s="6">
        <v>1370</v>
      </c>
      <c r="E810" s="7">
        <v>0.8725</v>
      </c>
      <c r="F810" s="7">
        <v>0.2892</v>
      </c>
      <c r="G810" s="7">
        <v>0.30566800000000005</v>
      </c>
      <c r="H810" s="7">
        <v>1.439332</v>
      </c>
      <c r="I810" s="1">
        <v>1014</v>
      </c>
      <c r="J810" s="1">
        <v>0.8236</v>
      </c>
      <c r="K810" s="1">
        <v>0.3625</v>
      </c>
      <c r="L810" s="1">
        <v>0.11309999999999998</v>
      </c>
      <c r="M810" s="1">
        <v>1.5341</v>
      </c>
      <c r="O810" s="6">
        <f t="shared" si="60"/>
        <v>356</v>
      </c>
      <c r="P810" s="9">
        <f t="shared" si="61"/>
        <v>25.985401459854014</v>
      </c>
      <c r="Q810" s="9">
        <f t="shared" si="62"/>
        <v>5.604584527220637</v>
      </c>
      <c r="R810" s="9">
        <f t="shared" si="63"/>
        <v>25.345781466113408</v>
      </c>
      <c r="S810" s="1">
        <f t="shared" si="64"/>
        <v>0.07329999999999999</v>
      </c>
    </row>
    <row r="811" spans="1:19" ht="12.75" customHeight="1">
      <c r="A811" s="4">
        <v>13</v>
      </c>
      <c r="B811" s="5" t="s">
        <v>141</v>
      </c>
      <c r="C811" s="5" t="s">
        <v>126</v>
      </c>
      <c r="D811" s="6">
        <v>1913</v>
      </c>
      <c r="E811" s="7">
        <v>1.2677</v>
      </c>
      <c r="F811" s="7">
        <v>0.2503</v>
      </c>
      <c r="G811" s="7">
        <v>0.777112</v>
      </c>
      <c r="H811" s="7">
        <v>1.758288</v>
      </c>
      <c r="I811" s="1">
        <v>1481</v>
      </c>
      <c r="J811" s="1">
        <v>1.5618</v>
      </c>
      <c r="K811" s="1">
        <v>0.3896</v>
      </c>
      <c r="L811" s="1">
        <v>0.7981840000000001</v>
      </c>
      <c r="M811" s="1">
        <v>2.325416</v>
      </c>
      <c r="O811" s="6">
        <f t="shared" si="60"/>
        <v>432</v>
      </c>
      <c r="P811" s="9">
        <f t="shared" si="61"/>
        <v>22.582331416623106</v>
      </c>
      <c r="Q811" s="9">
        <f t="shared" si="62"/>
        <v>23.19949514869449</v>
      </c>
      <c r="R811" s="9">
        <f t="shared" si="63"/>
        <v>55.65321614063124</v>
      </c>
      <c r="S811" s="1">
        <f t="shared" si="64"/>
        <v>0.13929999999999998</v>
      </c>
    </row>
    <row r="812" spans="1:19" ht="12.75" customHeight="1">
      <c r="A812" s="4">
        <v>13</v>
      </c>
      <c r="B812" s="5" t="s">
        <v>142</v>
      </c>
      <c r="C812" s="5" t="s">
        <v>126</v>
      </c>
      <c r="D812" s="6">
        <v>1767</v>
      </c>
      <c r="E812" s="7">
        <v>4.7613</v>
      </c>
      <c r="F812" s="7">
        <v>0.5854</v>
      </c>
      <c r="G812" s="7">
        <v>3.6139160000000006</v>
      </c>
      <c r="H812" s="7">
        <v>5.908684</v>
      </c>
      <c r="I812" s="1">
        <v>1351</v>
      </c>
      <c r="J812" s="1">
        <v>5.3208</v>
      </c>
      <c r="K812" s="1">
        <v>0.6565</v>
      </c>
      <c r="L812" s="1">
        <v>4.03406</v>
      </c>
      <c r="M812" s="1">
        <v>6.60754</v>
      </c>
      <c r="O812" s="6">
        <f t="shared" si="60"/>
        <v>416</v>
      </c>
      <c r="P812" s="9">
        <f t="shared" si="61"/>
        <v>23.542727787209962</v>
      </c>
      <c r="Q812" s="9">
        <f t="shared" si="62"/>
        <v>11.750992376031753</v>
      </c>
      <c r="R812" s="9">
        <f t="shared" si="63"/>
        <v>12.145541510078568</v>
      </c>
      <c r="S812" s="1">
        <f t="shared" si="64"/>
        <v>0.07109999999999994</v>
      </c>
    </row>
    <row r="813" spans="1:19" ht="12.75" customHeight="1">
      <c r="A813" s="4">
        <v>13</v>
      </c>
      <c r="B813" s="5" t="s">
        <v>143</v>
      </c>
      <c r="C813" s="5" t="s">
        <v>126</v>
      </c>
      <c r="D813" s="6">
        <v>5303</v>
      </c>
      <c r="E813" s="7">
        <v>2.0357</v>
      </c>
      <c r="F813" s="7">
        <v>0.212</v>
      </c>
      <c r="G813" s="7">
        <v>1.62018</v>
      </c>
      <c r="H813" s="7">
        <v>2.4512199999999997</v>
      </c>
      <c r="I813" s="1">
        <v>4031</v>
      </c>
      <c r="J813" s="1">
        <v>2.2578</v>
      </c>
      <c r="K813" s="1">
        <v>0.2545</v>
      </c>
      <c r="L813" s="1">
        <v>1.75898</v>
      </c>
      <c r="M813" s="1">
        <v>2.75662</v>
      </c>
      <c r="O813" s="6">
        <f t="shared" si="60"/>
        <v>1272</v>
      </c>
      <c r="P813" s="9">
        <f t="shared" si="61"/>
        <v>23.98642277955874</v>
      </c>
      <c r="Q813" s="9">
        <f t="shared" si="62"/>
        <v>10.910252001768443</v>
      </c>
      <c r="R813" s="9">
        <f t="shared" si="63"/>
        <v>20.04716981132076</v>
      </c>
      <c r="S813" s="1">
        <f t="shared" si="64"/>
        <v>0.04250000000000001</v>
      </c>
    </row>
    <row r="814" spans="1:19" ht="12.75" customHeight="1">
      <c r="A814" s="4">
        <v>13</v>
      </c>
      <c r="B814" s="5" t="s">
        <v>129</v>
      </c>
      <c r="C814" s="5" t="s">
        <v>127</v>
      </c>
      <c r="D814" s="6">
        <v>120</v>
      </c>
      <c r="E814" s="7">
        <v>7.1591</v>
      </c>
      <c r="F814" s="7">
        <v>2.5123</v>
      </c>
      <c r="G814" s="7">
        <v>2.234991999999999</v>
      </c>
      <c r="H814" s="7">
        <v>12.083207999999999</v>
      </c>
      <c r="I814" s="1">
        <v>89</v>
      </c>
      <c r="J814" s="1">
        <v>9.5168</v>
      </c>
      <c r="K814" s="1">
        <v>3.4264</v>
      </c>
      <c r="L814" s="1">
        <v>2.801056</v>
      </c>
      <c r="M814" s="1">
        <v>16.232544</v>
      </c>
      <c r="O814" s="6">
        <f t="shared" si="60"/>
        <v>31</v>
      </c>
      <c r="P814" s="9">
        <f t="shared" si="61"/>
        <v>25.833333333333336</v>
      </c>
      <c r="Q814" s="9">
        <f t="shared" si="62"/>
        <v>32.93291056138342</v>
      </c>
      <c r="R814" s="9">
        <f t="shared" si="63"/>
        <v>36.38498586952195</v>
      </c>
      <c r="S814" s="1">
        <f t="shared" si="64"/>
        <v>0.9140999999999999</v>
      </c>
    </row>
    <row r="815" spans="1:19" ht="12.75" customHeight="1">
      <c r="A815" s="4">
        <v>13</v>
      </c>
      <c r="B815" s="5" t="s">
        <v>130</v>
      </c>
      <c r="C815" s="5" t="s">
        <v>127</v>
      </c>
      <c r="D815" s="6">
        <v>629</v>
      </c>
      <c r="E815" s="7">
        <v>29.198</v>
      </c>
      <c r="F815" s="7">
        <v>2.013</v>
      </c>
      <c r="G815" s="7">
        <v>25.25252</v>
      </c>
      <c r="H815" s="7">
        <v>33.14348</v>
      </c>
      <c r="I815" s="1">
        <v>489</v>
      </c>
      <c r="J815" s="1">
        <v>23.9137</v>
      </c>
      <c r="K815" s="1">
        <v>2.1355</v>
      </c>
      <c r="L815" s="1">
        <v>19.728119999999997</v>
      </c>
      <c r="M815" s="1">
        <v>28.09928</v>
      </c>
      <c r="O815" s="6">
        <f t="shared" si="60"/>
        <v>140</v>
      </c>
      <c r="P815" s="9">
        <f t="shared" si="61"/>
        <v>22.257551669316374</v>
      </c>
      <c r="Q815" s="9">
        <f t="shared" si="62"/>
        <v>18.09815740804165</v>
      </c>
      <c r="R815" s="9">
        <f t="shared" si="63"/>
        <v>6.085444610034777</v>
      </c>
      <c r="S815" s="1">
        <f t="shared" si="64"/>
        <v>0.12250000000000005</v>
      </c>
    </row>
    <row r="816" spans="1:19" ht="12.75" customHeight="1">
      <c r="A816" s="4">
        <v>13</v>
      </c>
      <c r="B816" s="5" t="s">
        <v>131</v>
      </c>
      <c r="C816" s="5" t="s">
        <v>127</v>
      </c>
      <c r="D816" s="6">
        <v>943</v>
      </c>
      <c r="E816" s="7">
        <v>34.1566</v>
      </c>
      <c r="F816" s="7">
        <v>1.8383</v>
      </c>
      <c r="G816" s="7">
        <v>30.553531999999997</v>
      </c>
      <c r="H816" s="7">
        <v>37.759668</v>
      </c>
      <c r="I816" s="1">
        <v>710</v>
      </c>
      <c r="J816" s="1">
        <v>35.9562</v>
      </c>
      <c r="K816" s="1">
        <v>1.9747</v>
      </c>
      <c r="L816" s="1">
        <v>32.085788</v>
      </c>
      <c r="M816" s="1">
        <v>39.826612000000004</v>
      </c>
      <c r="O816" s="6">
        <f t="shared" si="60"/>
        <v>233</v>
      </c>
      <c r="P816" s="9">
        <f t="shared" si="61"/>
        <v>24.708377518557796</v>
      </c>
      <c r="Q816" s="9">
        <f t="shared" si="62"/>
        <v>5.2686742825691235</v>
      </c>
      <c r="R816" s="9">
        <f t="shared" si="63"/>
        <v>7.419898819561544</v>
      </c>
      <c r="S816" s="1">
        <f t="shared" si="64"/>
        <v>0.13639999999999985</v>
      </c>
    </row>
    <row r="817" spans="1:19" ht="12.75" customHeight="1">
      <c r="A817" s="4">
        <v>13</v>
      </c>
      <c r="B817" s="5" t="s">
        <v>132</v>
      </c>
      <c r="C817" s="5" t="s">
        <v>127</v>
      </c>
      <c r="D817" s="6">
        <v>882</v>
      </c>
      <c r="E817" s="7">
        <v>41.7008</v>
      </c>
      <c r="F817" s="7">
        <v>1.9149</v>
      </c>
      <c r="G817" s="7">
        <v>37.947596000000004</v>
      </c>
      <c r="H817" s="7">
        <v>45.454004</v>
      </c>
      <c r="I817" s="1">
        <v>720</v>
      </c>
      <c r="J817" s="1">
        <v>44.2327</v>
      </c>
      <c r="K817" s="1">
        <v>2.0247</v>
      </c>
      <c r="L817" s="1">
        <v>40.264288</v>
      </c>
      <c r="M817" s="1">
        <v>48.201112</v>
      </c>
      <c r="O817" s="6">
        <f t="shared" si="60"/>
        <v>162</v>
      </c>
      <c r="P817" s="9">
        <f t="shared" si="61"/>
        <v>18.367346938775512</v>
      </c>
      <c r="Q817" s="9">
        <f t="shared" si="62"/>
        <v>6.071586156620497</v>
      </c>
      <c r="R817" s="9">
        <f t="shared" si="63"/>
        <v>5.733980886730384</v>
      </c>
      <c r="S817" s="1">
        <f t="shared" si="64"/>
        <v>0.10980000000000012</v>
      </c>
    </row>
    <row r="818" spans="1:19" ht="12.75" customHeight="1">
      <c r="A818" s="4">
        <v>13</v>
      </c>
      <c r="B818" s="5" t="s">
        <v>133</v>
      </c>
      <c r="C818" s="5" t="s">
        <v>127</v>
      </c>
      <c r="D818" s="6">
        <v>2574</v>
      </c>
      <c r="E818" s="7">
        <v>32.1491</v>
      </c>
      <c r="F818" s="7">
        <v>1.1106</v>
      </c>
      <c r="G818" s="7">
        <v>29.972323999999997</v>
      </c>
      <c r="H818" s="7">
        <v>34.325875999999994</v>
      </c>
      <c r="I818" s="1">
        <v>2008</v>
      </c>
      <c r="J818" s="1">
        <v>31.8821</v>
      </c>
      <c r="K818" s="1">
        <v>1.1508</v>
      </c>
      <c r="L818" s="1">
        <v>29.626532</v>
      </c>
      <c r="M818" s="1">
        <v>34.137668000000005</v>
      </c>
      <c r="O818" s="6">
        <f t="shared" si="60"/>
        <v>566</v>
      </c>
      <c r="P818" s="9">
        <f t="shared" si="61"/>
        <v>21.98912198912199</v>
      </c>
      <c r="Q818" s="9">
        <f t="shared" si="62"/>
        <v>0.830505364069277</v>
      </c>
      <c r="R818" s="9">
        <f t="shared" si="63"/>
        <v>3.619665045921125</v>
      </c>
      <c r="S818" s="1">
        <f t="shared" si="64"/>
        <v>0.040200000000000014</v>
      </c>
    </row>
    <row r="819" spans="1:19" ht="12.75" customHeight="1">
      <c r="A819" s="4">
        <v>13</v>
      </c>
      <c r="B819" s="5" t="s">
        <v>134</v>
      </c>
      <c r="C819" s="5" t="s">
        <v>127</v>
      </c>
      <c r="D819" s="6">
        <v>133</v>
      </c>
      <c r="E819" s="7">
        <v>32.1607</v>
      </c>
      <c r="F819" s="7">
        <v>4.3461</v>
      </c>
      <c r="G819" s="7">
        <v>23.642344</v>
      </c>
      <c r="H819" s="7">
        <v>40.679055999999996</v>
      </c>
      <c r="I819" s="1">
        <v>96</v>
      </c>
      <c r="J819" s="1">
        <v>32.1073</v>
      </c>
      <c r="K819" s="1">
        <v>5.6694</v>
      </c>
      <c r="L819" s="1">
        <v>20.995276000000004</v>
      </c>
      <c r="M819" s="1">
        <v>43.219324</v>
      </c>
      <c r="O819" s="6">
        <f t="shared" si="60"/>
        <v>37</v>
      </c>
      <c r="P819" s="9">
        <f t="shared" si="61"/>
        <v>27.819548872180448</v>
      </c>
      <c r="Q819" s="9">
        <f t="shared" si="62"/>
        <v>0.16604116203937208</v>
      </c>
      <c r="R819" s="9">
        <f t="shared" si="63"/>
        <v>30.447987851176933</v>
      </c>
      <c r="S819" s="1">
        <f t="shared" si="64"/>
        <v>1.3233000000000006</v>
      </c>
    </row>
    <row r="820" spans="1:19" ht="12.75" customHeight="1">
      <c r="A820" s="4">
        <v>13</v>
      </c>
      <c r="B820" s="5" t="s">
        <v>135</v>
      </c>
      <c r="C820" s="5" t="s">
        <v>127</v>
      </c>
      <c r="D820" s="6">
        <v>741</v>
      </c>
      <c r="E820" s="7">
        <v>59.6478</v>
      </c>
      <c r="F820" s="7">
        <v>2.0263</v>
      </c>
      <c r="G820" s="7">
        <v>55.676252</v>
      </c>
      <c r="H820" s="7">
        <v>63.619347999999995</v>
      </c>
      <c r="I820" s="1">
        <v>525</v>
      </c>
      <c r="J820" s="1">
        <v>64.3029</v>
      </c>
      <c r="K820" s="1">
        <v>2.2835</v>
      </c>
      <c r="L820" s="1">
        <v>59.827239999999996</v>
      </c>
      <c r="M820" s="1">
        <v>68.77856</v>
      </c>
      <c r="O820" s="6">
        <f t="shared" si="60"/>
        <v>216</v>
      </c>
      <c r="P820" s="9">
        <f t="shared" si="61"/>
        <v>29.1497975708502</v>
      </c>
      <c r="Q820" s="9">
        <f t="shared" si="62"/>
        <v>7.804311307374283</v>
      </c>
      <c r="R820" s="9">
        <f t="shared" si="63"/>
        <v>12.693085920150033</v>
      </c>
      <c r="S820" s="1">
        <f t="shared" si="64"/>
        <v>0.2572000000000001</v>
      </c>
    </row>
    <row r="821" spans="1:19" ht="12.75" customHeight="1">
      <c r="A821" s="4">
        <v>13</v>
      </c>
      <c r="B821" s="5" t="s">
        <v>136</v>
      </c>
      <c r="C821" s="5" t="s">
        <v>127</v>
      </c>
      <c r="D821" s="6">
        <v>970</v>
      </c>
      <c r="E821" s="7">
        <v>66.2096</v>
      </c>
      <c r="F821" s="7">
        <v>1.7065</v>
      </c>
      <c r="G821" s="7">
        <v>62.86485999999999</v>
      </c>
      <c r="H821" s="7">
        <v>69.55434</v>
      </c>
      <c r="I821" s="1">
        <v>771</v>
      </c>
      <c r="J821" s="1">
        <v>65.1543</v>
      </c>
      <c r="K821" s="1">
        <v>1.9378</v>
      </c>
      <c r="L821" s="1">
        <v>61.356212000000006</v>
      </c>
      <c r="M821" s="1">
        <v>68.95238800000001</v>
      </c>
      <c r="O821" s="6">
        <f t="shared" si="60"/>
        <v>199</v>
      </c>
      <c r="P821" s="9">
        <f t="shared" si="61"/>
        <v>20.51546391752577</v>
      </c>
      <c r="Q821" s="9">
        <f t="shared" si="62"/>
        <v>1.593877624996962</v>
      </c>
      <c r="R821" s="9">
        <f t="shared" si="63"/>
        <v>13.554058013477881</v>
      </c>
      <c r="S821" s="1">
        <f t="shared" si="64"/>
        <v>0.23130000000000003</v>
      </c>
    </row>
    <row r="822" spans="1:19" ht="12.75" customHeight="1">
      <c r="A822" s="4">
        <v>13</v>
      </c>
      <c r="B822" s="5" t="s">
        <v>137</v>
      </c>
      <c r="C822" s="5" t="s">
        <v>127</v>
      </c>
      <c r="D822" s="6">
        <v>885</v>
      </c>
      <c r="E822" s="7">
        <v>66.0735</v>
      </c>
      <c r="F822" s="7">
        <v>1.756</v>
      </c>
      <c r="G822" s="7">
        <v>62.63173999999999</v>
      </c>
      <c r="H822" s="7">
        <v>69.51526</v>
      </c>
      <c r="I822" s="1">
        <v>631</v>
      </c>
      <c r="J822" s="1">
        <v>62.04</v>
      </c>
      <c r="K822" s="1">
        <v>2.0467</v>
      </c>
      <c r="L822" s="1">
        <v>58.028468</v>
      </c>
      <c r="M822" s="1">
        <v>66.051532</v>
      </c>
      <c r="O822" s="6">
        <f t="shared" si="60"/>
        <v>254</v>
      </c>
      <c r="P822" s="9">
        <f t="shared" si="61"/>
        <v>28.70056497175141</v>
      </c>
      <c r="Q822" s="9">
        <f t="shared" si="62"/>
        <v>6.104565370382978</v>
      </c>
      <c r="R822" s="9">
        <f t="shared" si="63"/>
        <v>16.554669703872435</v>
      </c>
      <c r="S822" s="1">
        <f t="shared" si="64"/>
        <v>0.29069999999999996</v>
      </c>
    </row>
    <row r="823" spans="1:19" ht="12.75" customHeight="1">
      <c r="A823" s="4">
        <v>13</v>
      </c>
      <c r="B823" s="5" t="s">
        <v>138</v>
      </c>
      <c r="C823" s="5" t="s">
        <v>127</v>
      </c>
      <c r="D823" s="6">
        <v>2729</v>
      </c>
      <c r="E823" s="7">
        <v>61.1916</v>
      </c>
      <c r="F823" s="7">
        <v>1.1303</v>
      </c>
      <c r="G823" s="7">
        <v>58.976212000000004</v>
      </c>
      <c r="H823" s="7">
        <v>63.406988</v>
      </c>
      <c r="I823" s="1">
        <v>2023</v>
      </c>
      <c r="J823" s="1">
        <v>61.2654</v>
      </c>
      <c r="K823" s="1">
        <v>1.2862</v>
      </c>
      <c r="L823" s="1">
        <v>58.744448</v>
      </c>
      <c r="M823" s="1">
        <v>63.786352</v>
      </c>
      <c r="O823" s="6">
        <f t="shared" si="60"/>
        <v>706</v>
      </c>
      <c r="P823" s="9">
        <f t="shared" si="61"/>
        <v>25.870282154635397</v>
      </c>
      <c r="Q823" s="9">
        <f t="shared" si="62"/>
        <v>0.12060478889259071</v>
      </c>
      <c r="R823" s="9">
        <f t="shared" si="63"/>
        <v>13.792798372113591</v>
      </c>
      <c r="S823" s="1">
        <f t="shared" si="64"/>
        <v>0.15589999999999993</v>
      </c>
    </row>
    <row r="824" spans="1:19" ht="12.75" customHeight="1">
      <c r="A824" s="4">
        <v>13</v>
      </c>
      <c r="B824" s="5" t="s">
        <v>139</v>
      </c>
      <c r="C824" s="5" t="s">
        <v>127</v>
      </c>
      <c r="D824" s="6">
        <v>253</v>
      </c>
      <c r="E824" s="7">
        <v>19.3046</v>
      </c>
      <c r="F824" s="7">
        <v>2.6102</v>
      </c>
      <c r="G824" s="7">
        <v>14.188608000000002</v>
      </c>
      <c r="H824" s="7">
        <v>24.420592</v>
      </c>
      <c r="I824" s="1">
        <v>185</v>
      </c>
      <c r="J824" s="1">
        <v>19.7462</v>
      </c>
      <c r="K824" s="1">
        <v>3.212</v>
      </c>
      <c r="L824" s="1">
        <v>13.450680000000002</v>
      </c>
      <c r="M824" s="1">
        <v>26.04172</v>
      </c>
      <c r="O824" s="6">
        <f t="shared" si="60"/>
        <v>68</v>
      </c>
      <c r="P824" s="9">
        <f t="shared" si="61"/>
        <v>26.877470355731226</v>
      </c>
      <c r="Q824" s="9">
        <f t="shared" si="62"/>
        <v>2.2875376853185307</v>
      </c>
      <c r="R824" s="9">
        <f t="shared" si="63"/>
        <v>23.05570454371314</v>
      </c>
      <c r="S824" s="1">
        <f t="shared" si="64"/>
        <v>0.6018000000000003</v>
      </c>
    </row>
    <row r="825" spans="1:19" ht="12.75" customHeight="1">
      <c r="A825" s="4">
        <v>13</v>
      </c>
      <c r="B825" s="5" t="s">
        <v>140</v>
      </c>
      <c r="C825" s="5" t="s">
        <v>127</v>
      </c>
      <c r="D825" s="6">
        <v>1370</v>
      </c>
      <c r="E825" s="7">
        <v>43.7021</v>
      </c>
      <c r="F825" s="7">
        <v>1.5164</v>
      </c>
      <c r="G825" s="7">
        <v>40.729956</v>
      </c>
      <c r="H825" s="7">
        <v>46.674244</v>
      </c>
      <c r="I825" s="1">
        <v>1014</v>
      </c>
      <c r="J825" s="1">
        <v>42.5723</v>
      </c>
      <c r="K825" s="1">
        <v>1.6915</v>
      </c>
      <c r="L825" s="1">
        <v>39.25696</v>
      </c>
      <c r="M825" s="1">
        <v>45.88764</v>
      </c>
      <c r="O825" s="6">
        <f t="shared" si="60"/>
        <v>356</v>
      </c>
      <c r="P825" s="9">
        <f t="shared" si="61"/>
        <v>25.985401459854014</v>
      </c>
      <c r="Q825" s="9">
        <f t="shared" si="62"/>
        <v>2.5852304580329157</v>
      </c>
      <c r="R825" s="9">
        <f t="shared" si="63"/>
        <v>11.547085201793724</v>
      </c>
      <c r="S825" s="1">
        <f t="shared" si="64"/>
        <v>0.1751</v>
      </c>
    </row>
    <row r="826" spans="1:19" ht="12.75" customHeight="1">
      <c r="A826" s="4">
        <v>13</v>
      </c>
      <c r="B826" s="5" t="s">
        <v>141</v>
      </c>
      <c r="C826" s="5" t="s">
        <v>127</v>
      </c>
      <c r="D826" s="6">
        <v>1913</v>
      </c>
      <c r="E826" s="7">
        <v>49.6609</v>
      </c>
      <c r="F826" s="7">
        <v>1.3398</v>
      </c>
      <c r="G826" s="7">
        <v>47.034892</v>
      </c>
      <c r="H826" s="7">
        <v>52.286908</v>
      </c>
      <c r="I826" s="1">
        <v>1481</v>
      </c>
      <c r="J826" s="1">
        <v>50.5725</v>
      </c>
      <c r="K826" s="1">
        <v>1.4329</v>
      </c>
      <c r="L826" s="1">
        <v>47.764016</v>
      </c>
      <c r="M826" s="1">
        <v>53.380984</v>
      </c>
      <c r="O826" s="6">
        <f t="shared" si="60"/>
        <v>432</v>
      </c>
      <c r="P826" s="9">
        <f t="shared" si="61"/>
        <v>22.582331416623106</v>
      </c>
      <c r="Q826" s="9">
        <f t="shared" si="62"/>
        <v>1.8356493740548399</v>
      </c>
      <c r="R826" s="9">
        <f t="shared" si="63"/>
        <v>6.94879832810867</v>
      </c>
      <c r="S826" s="1">
        <f t="shared" si="64"/>
        <v>0.09309999999999996</v>
      </c>
    </row>
    <row r="827" spans="1:19" ht="12.75" customHeight="1">
      <c r="A827" s="4">
        <v>13</v>
      </c>
      <c r="B827" s="5" t="s">
        <v>142</v>
      </c>
      <c r="C827" s="5" t="s">
        <v>127</v>
      </c>
      <c r="D827" s="6">
        <v>1767</v>
      </c>
      <c r="E827" s="7">
        <v>53.5608</v>
      </c>
      <c r="F827" s="7">
        <v>1.3294</v>
      </c>
      <c r="G827" s="7">
        <v>50.955176</v>
      </c>
      <c r="H827" s="7">
        <v>56.166424</v>
      </c>
      <c r="I827" s="1">
        <v>1351</v>
      </c>
      <c r="J827" s="1">
        <v>53.099</v>
      </c>
      <c r="K827" s="1">
        <v>1.4724</v>
      </c>
      <c r="L827" s="1">
        <v>50.21309599999999</v>
      </c>
      <c r="M827" s="1">
        <v>55.984904</v>
      </c>
      <c r="O827" s="6">
        <f t="shared" si="60"/>
        <v>416</v>
      </c>
      <c r="P827" s="9">
        <f t="shared" si="61"/>
        <v>23.542727787209962</v>
      </c>
      <c r="Q827" s="9">
        <f t="shared" si="62"/>
        <v>0.8621977266956502</v>
      </c>
      <c r="R827" s="9">
        <f t="shared" si="63"/>
        <v>10.756732360463369</v>
      </c>
      <c r="S827" s="1">
        <f t="shared" si="64"/>
        <v>0.14300000000000002</v>
      </c>
    </row>
    <row r="828" spans="1:19" ht="12.75" customHeight="1">
      <c r="A828" s="4">
        <v>13</v>
      </c>
      <c r="B828" s="5" t="s">
        <v>143</v>
      </c>
      <c r="C828" s="5" t="s">
        <v>127</v>
      </c>
      <c r="D828" s="6">
        <v>5303</v>
      </c>
      <c r="E828" s="7">
        <v>46.1597</v>
      </c>
      <c r="F828" s="7">
        <v>0.8521</v>
      </c>
      <c r="G828" s="7">
        <v>44.489584</v>
      </c>
      <c r="H828" s="7">
        <v>47.829816</v>
      </c>
      <c r="I828" s="1">
        <v>4031</v>
      </c>
      <c r="J828" s="1">
        <v>46.1164</v>
      </c>
      <c r="K828" s="1">
        <v>0.8943</v>
      </c>
      <c r="L828" s="1">
        <v>44.363572</v>
      </c>
      <c r="M828" s="1">
        <v>47.869228</v>
      </c>
      <c r="O828" s="6">
        <f t="shared" si="60"/>
        <v>1272</v>
      </c>
      <c r="P828" s="9">
        <f t="shared" si="61"/>
        <v>23.98642277955874</v>
      </c>
      <c r="Q828" s="9">
        <f t="shared" si="62"/>
        <v>0.09380476909512435</v>
      </c>
      <c r="R828" s="9">
        <f t="shared" si="63"/>
        <v>4.952470367327781</v>
      </c>
      <c r="S828" s="1">
        <f t="shared" si="64"/>
        <v>0.042200000000000015</v>
      </c>
    </row>
    <row r="829" spans="1:19" ht="12.75" customHeight="1">
      <c r="A829" s="4">
        <v>13</v>
      </c>
      <c r="B829" s="5" t="s">
        <v>129</v>
      </c>
      <c r="C829" s="5" t="s">
        <v>128</v>
      </c>
      <c r="D829" s="6">
        <v>120</v>
      </c>
      <c r="E829" s="7">
        <v>0.9555</v>
      </c>
      <c r="F829" s="7">
        <v>0.6808</v>
      </c>
      <c r="G829" s="7">
        <v>0</v>
      </c>
      <c r="H829" s="7">
        <v>2.2898680000000002</v>
      </c>
      <c r="I829" s="1">
        <v>89</v>
      </c>
      <c r="J829" s="1">
        <v>1.0142</v>
      </c>
      <c r="K829" s="1">
        <v>0.9884</v>
      </c>
      <c r="L829" s="1">
        <v>0</v>
      </c>
      <c r="M829" s="1">
        <v>2.9514639999999996</v>
      </c>
      <c r="O829" s="6">
        <f t="shared" si="60"/>
        <v>31</v>
      </c>
      <c r="P829" s="9">
        <f t="shared" si="61"/>
        <v>25.833333333333336</v>
      </c>
      <c r="Q829" s="9">
        <f t="shared" si="62"/>
        <v>6.143380429094712</v>
      </c>
      <c r="R829" s="9">
        <f t="shared" si="63"/>
        <v>45.18213866039953</v>
      </c>
      <c r="S829" s="1">
        <f t="shared" si="64"/>
        <v>0.3076</v>
      </c>
    </row>
    <row r="830" spans="1:19" ht="12.75" customHeight="1">
      <c r="A830" s="4">
        <v>13</v>
      </c>
      <c r="B830" s="5" t="s">
        <v>130</v>
      </c>
      <c r="C830" s="5" t="s">
        <v>128</v>
      </c>
      <c r="D830" s="6">
        <v>629</v>
      </c>
      <c r="E830" s="7">
        <v>0.2975</v>
      </c>
      <c r="F830" s="7">
        <v>0.23</v>
      </c>
      <c r="G830" s="7">
        <v>0</v>
      </c>
      <c r="H830" s="7">
        <v>0.7483</v>
      </c>
      <c r="I830" s="1">
        <v>489</v>
      </c>
      <c r="J830" s="1">
        <v>0.2122</v>
      </c>
      <c r="K830" s="1">
        <v>0.2118</v>
      </c>
      <c r="L830" s="1">
        <v>0</v>
      </c>
      <c r="M830" s="1">
        <v>0.627328</v>
      </c>
      <c r="O830" s="6">
        <f t="shared" si="60"/>
        <v>140</v>
      </c>
      <c r="P830" s="9">
        <f t="shared" si="61"/>
        <v>22.257551669316374</v>
      </c>
      <c r="Q830" s="9">
        <f t="shared" si="62"/>
        <v>28.67226890756302</v>
      </c>
      <c r="R830" s="9">
        <f t="shared" si="63"/>
        <v>7.913043478260878</v>
      </c>
      <c r="S830" s="1">
        <f t="shared" si="64"/>
        <v>0.01820000000000002</v>
      </c>
    </row>
    <row r="831" spans="1:19" ht="12.75" customHeight="1">
      <c r="A831" s="4">
        <v>13</v>
      </c>
      <c r="B831" s="5" t="s">
        <v>131</v>
      </c>
      <c r="C831" s="5" t="s">
        <v>128</v>
      </c>
      <c r="D831" s="6">
        <v>943</v>
      </c>
      <c r="E831" s="7">
        <v>0.4376</v>
      </c>
      <c r="F831" s="7">
        <v>0.2317</v>
      </c>
      <c r="G831" s="7">
        <v>0</v>
      </c>
      <c r="H831" s="7">
        <v>0.891732</v>
      </c>
      <c r="I831" s="1">
        <v>710</v>
      </c>
      <c r="J831" s="1">
        <v>0.3526</v>
      </c>
      <c r="K831" s="1">
        <v>0.3451</v>
      </c>
      <c r="L831" s="1">
        <v>0</v>
      </c>
      <c r="M831" s="1">
        <v>1.028996</v>
      </c>
      <c r="O831" s="6">
        <f t="shared" si="60"/>
        <v>233</v>
      </c>
      <c r="P831" s="9">
        <f t="shared" si="61"/>
        <v>24.708377518557796</v>
      </c>
      <c r="Q831" s="9">
        <f t="shared" si="62"/>
        <v>19.424131627056664</v>
      </c>
      <c r="R831" s="9">
        <f t="shared" si="63"/>
        <v>48.94259818731119</v>
      </c>
      <c r="S831" s="1">
        <f t="shared" si="64"/>
        <v>0.11340000000000003</v>
      </c>
    </row>
    <row r="832" spans="1:19" ht="12.75" customHeight="1">
      <c r="A832" s="4">
        <v>13</v>
      </c>
      <c r="B832" s="5" t="s">
        <v>132</v>
      </c>
      <c r="C832" s="5" t="s">
        <v>128</v>
      </c>
      <c r="D832" s="6">
        <v>882</v>
      </c>
      <c r="E832" s="7">
        <v>0</v>
      </c>
      <c r="F832" s="7">
        <v>0</v>
      </c>
      <c r="G832" s="7">
        <v>0</v>
      </c>
      <c r="H832" s="7">
        <v>0</v>
      </c>
      <c r="I832" s="1">
        <v>720</v>
      </c>
      <c r="J832" s="1">
        <v>0</v>
      </c>
      <c r="K832" s="1">
        <v>0</v>
      </c>
      <c r="L832" s="1">
        <v>0</v>
      </c>
      <c r="M832" s="1">
        <v>0</v>
      </c>
      <c r="O832" s="6">
        <f t="shared" si="60"/>
        <v>162</v>
      </c>
      <c r="P832" s="9">
        <f t="shared" si="61"/>
        <v>18.367346938775512</v>
      </c>
      <c r="Q832" s="9">
        <v>0</v>
      </c>
      <c r="R832" s="9">
        <v>0</v>
      </c>
      <c r="S832" s="1">
        <f t="shared" si="64"/>
        <v>0</v>
      </c>
    </row>
    <row r="833" spans="1:19" ht="12.75" customHeight="1">
      <c r="A833" s="4">
        <v>13</v>
      </c>
      <c r="B833" s="5" t="s">
        <v>133</v>
      </c>
      <c r="C833" s="5" t="s">
        <v>128</v>
      </c>
      <c r="D833" s="6">
        <v>2574</v>
      </c>
      <c r="E833" s="7">
        <v>0.3322</v>
      </c>
      <c r="F833" s="7">
        <v>0.1234</v>
      </c>
      <c r="G833" s="7">
        <v>0.090336</v>
      </c>
      <c r="H833" s="7">
        <v>0.574064</v>
      </c>
      <c r="I833" s="1">
        <v>2008</v>
      </c>
      <c r="J833" s="1">
        <v>0.2853</v>
      </c>
      <c r="K833" s="1">
        <v>0.1671</v>
      </c>
      <c r="L833" s="1">
        <v>0</v>
      </c>
      <c r="M833" s="1">
        <v>0.612816</v>
      </c>
      <c r="O833" s="6">
        <f t="shared" si="60"/>
        <v>566</v>
      </c>
      <c r="P833" s="9">
        <f t="shared" si="61"/>
        <v>21.98912198912199</v>
      </c>
      <c r="Q833" s="9">
        <f t="shared" si="62"/>
        <v>14.118001204093918</v>
      </c>
      <c r="R833" s="9">
        <f t="shared" si="63"/>
        <v>35.41329011345219</v>
      </c>
      <c r="S833" s="1">
        <f t="shared" si="64"/>
        <v>0.0437</v>
      </c>
    </row>
    <row r="834" spans="1:19" ht="12.75" customHeight="1">
      <c r="A834" s="4">
        <v>13</v>
      </c>
      <c r="B834" s="5" t="s">
        <v>134</v>
      </c>
      <c r="C834" s="5" t="s">
        <v>128</v>
      </c>
      <c r="D834" s="6">
        <v>133</v>
      </c>
      <c r="E834" s="7">
        <v>7.6451</v>
      </c>
      <c r="F834" s="7">
        <v>2.6404</v>
      </c>
      <c r="G834" s="7">
        <v>2.4699160000000004</v>
      </c>
      <c r="H834" s="7">
        <v>12.820284000000001</v>
      </c>
      <c r="I834" s="1">
        <v>96</v>
      </c>
      <c r="J834" s="1">
        <v>1.3448</v>
      </c>
      <c r="K834" s="1">
        <v>1.3433</v>
      </c>
      <c r="L834" s="1">
        <v>0</v>
      </c>
      <c r="M834" s="1">
        <v>3.9776679999999995</v>
      </c>
      <c r="O834" s="6">
        <f t="shared" si="60"/>
        <v>37</v>
      </c>
      <c r="P834" s="9">
        <f t="shared" si="61"/>
        <v>27.819548872180448</v>
      </c>
      <c r="Q834" s="9">
        <f t="shared" si="62"/>
        <v>82.40964800983636</v>
      </c>
      <c r="R834" s="9">
        <f t="shared" si="63"/>
        <v>49.12513255567338</v>
      </c>
      <c r="S834" s="1">
        <f t="shared" si="64"/>
        <v>1.2971000000000001</v>
      </c>
    </row>
    <row r="835" spans="1:19" ht="12.75" customHeight="1">
      <c r="A835" s="4">
        <v>13</v>
      </c>
      <c r="B835" s="5" t="s">
        <v>135</v>
      </c>
      <c r="C835" s="5" t="s">
        <v>128</v>
      </c>
      <c r="D835" s="6">
        <v>741</v>
      </c>
      <c r="E835" s="7">
        <v>1.2862</v>
      </c>
      <c r="F835" s="7">
        <v>0.4329</v>
      </c>
      <c r="G835" s="7">
        <v>0.437716</v>
      </c>
      <c r="H835" s="7">
        <v>2.134684</v>
      </c>
      <c r="I835" s="1">
        <v>525</v>
      </c>
      <c r="J835" s="1">
        <v>0.9648</v>
      </c>
      <c r="K835" s="1">
        <v>0.4172</v>
      </c>
      <c r="L835" s="1">
        <v>0.147088</v>
      </c>
      <c r="M835" s="1">
        <v>1.782512</v>
      </c>
      <c r="O835" s="6">
        <f t="shared" si="60"/>
        <v>216</v>
      </c>
      <c r="P835" s="9">
        <f t="shared" si="61"/>
        <v>29.1497975708502</v>
      </c>
      <c r="Q835" s="9">
        <f t="shared" si="62"/>
        <v>24.98833773907635</v>
      </c>
      <c r="R835" s="9">
        <f t="shared" si="63"/>
        <v>3.626703626703625</v>
      </c>
      <c r="S835" s="1">
        <f t="shared" si="64"/>
        <v>0.015699999999999992</v>
      </c>
    </row>
    <row r="836" spans="1:19" ht="12.75" customHeight="1">
      <c r="A836" s="4">
        <v>13</v>
      </c>
      <c r="B836" s="5" t="s">
        <v>136</v>
      </c>
      <c r="C836" s="5" t="s">
        <v>128</v>
      </c>
      <c r="D836" s="6">
        <v>970</v>
      </c>
      <c r="E836" s="7">
        <v>0.9193</v>
      </c>
      <c r="F836" s="7">
        <v>0.4757</v>
      </c>
      <c r="G836" s="7">
        <v>0</v>
      </c>
      <c r="H836" s="7">
        <v>1.851672</v>
      </c>
      <c r="I836" s="1">
        <v>771</v>
      </c>
      <c r="J836" s="1">
        <v>0.1241</v>
      </c>
      <c r="K836" s="1">
        <v>0.1239</v>
      </c>
      <c r="L836" s="1">
        <v>0</v>
      </c>
      <c r="M836" s="1">
        <v>0.366944</v>
      </c>
      <c r="O836" s="6">
        <f aca="true" t="shared" si="65" ref="O836:O888">(D836-I836)</f>
        <v>199</v>
      </c>
      <c r="P836" s="9">
        <f aca="true" t="shared" si="66" ref="P836:P888">(O836/D836)*100</f>
        <v>20.51546391752577</v>
      </c>
      <c r="Q836" s="9">
        <f aca="true" t="shared" si="67" ref="Q836:Q888">ABS(((J836-E836)/E836)*100)</f>
        <v>86.500598281301</v>
      </c>
      <c r="R836" s="9">
        <f aca="true" t="shared" si="68" ref="R836:R888">ABS(((K836-F836)/F836)*100)</f>
        <v>73.95417279798193</v>
      </c>
      <c r="S836" s="1">
        <f aca="true" t="shared" si="69" ref="S836:S888">(R836/100)*F836</f>
        <v>0.3518</v>
      </c>
    </row>
    <row r="837" spans="1:19" ht="12.75" customHeight="1">
      <c r="A837" s="4">
        <v>13</v>
      </c>
      <c r="B837" s="5" t="s">
        <v>137</v>
      </c>
      <c r="C837" s="5" t="s">
        <v>128</v>
      </c>
      <c r="D837" s="6">
        <v>885</v>
      </c>
      <c r="E837" s="7">
        <v>0.0783</v>
      </c>
      <c r="F837" s="7">
        <v>0.0789</v>
      </c>
      <c r="G837" s="7">
        <v>0</v>
      </c>
      <c r="H837" s="7">
        <v>0.23294399999999998</v>
      </c>
      <c r="I837" s="1">
        <v>631</v>
      </c>
      <c r="J837" s="1">
        <v>0.135</v>
      </c>
      <c r="K837" s="1">
        <v>0.1333</v>
      </c>
      <c r="L837" s="1">
        <v>0</v>
      </c>
      <c r="M837" s="1">
        <v>0.396268</v>
      </c>
      <c r="O837" s="6">
        <f t="shared" si="65"/>
        <v>254</v>
      </c>
      <c r="P837" s="9">
        <f t="shared" si="66"/>
        <v>28.70056497175141</v>
      </c>
      <c r="Q837" s="9">
        <f t="shared" si="67"/>
        <v>72.4137931034483</v>
      </c>
      <c r="R837" s="9">
        <f t="shared" si="68"/>
        <v>68.94803548795944</v>
      </c>
      <c r="S837" s="1">
        <f t="shared" si="69"/>
        <v>0.054400000000000004</v>
      </c>
    </row>
    <row r="838" spans="1:19" ht="12.75" customHeight="1">
      <c r="A838" s="4">
        <v>13</v>
      </c>
      <c r="B838" s="5" t="s">
        <v>138</v>
      </c>
      <c r="C838" s="5" t="s">
        <v>128</v>
      </c>
      <c r="D838" s="6">
        <v>2729</v>
      </c>
      <c r="E838" s="7">
        <v>1.4169</v>
      </c>
      <c r="F838" s="7">
        <v>0.3178</v>
      </c>
      <c r="G838" s="7">
        <v>0.794012</v>
      </c>
      <c r="H838" s="7">
        <v>2.039788</v>
      </c>
      <c r="I838" s="1">
        <v>2023</v>
      </c>
      <c r="J838" s="1">
        <v>0.4615</v>
      </c>
      <c r="K838" s="1">
        <v>0.1725</v>
      </c>
      <c r="L838" s="1">
        <v>0.12340000000000007</v>
      </c>
      <c r="M838" s="1">
        <v>0.7996</v>
      </c>
      <c r="O838" s="6">
        <f t="shared" si="65"/>
        <v>706</v>
      </c>
      <c r="P838" s="9">
        <f t="shared" si="66"/>
        <v>25.870282154635397</v>
      </c>
      <c r="Q838" s="9">
        <f t="shared" si="67"/>
        <v>67.42889406450702</v>
      </c>
      <c r="R838" s="9">
        <f t="shared" si="68"/>
        <v>45.720578980490885</v>
      </c>
      <c r="S838" s="1">
        <f t="shared" si="69"/>
        <v>0.14530000000000004</v>
      </c>
    </row>
    <row r="839" spans="1:19" ht="12.75" customHeight="1">
      <c r="A839" s="4">
        <v>13</v>
      </c>
      <c r="B839" s="5" t="s">
        <v>139</v>
      </c>
      <c r="C839" s="5" t="s">
        <v>128</v>
      </c>
      <c r="D839" s="6">
        <v>253</v>
      </c>
      <c r="E839" s="7">
        <v>4.2052</v>
      </c>
      <c r="F839" s="7">
        <v>1.3439</v>
      </c>
      <c r="G839" s="7">
        <v>1.5711559999999993</v>
      </c>
      <c r="H839" s="7">
        <v>6.839244</v>
      </c>
      <c r="I839" s="1">
        <v>185</v>
      </c>
      <c r="J839" s="1">
        <v>1.1639</v>
      </c>
      <c r="K839" s="1">
        <v>0.8144</v>
      </c>
      <c r="L839" s="1">
        <v>0</v>
      </c>
      <c r="M839" s="1">
        <v>2.7601240000000002</v>
      </c>
      <c r="O839" s="6">
        <f t="shared" si="65"/>
        <v>68</v>
      </c>
      <c r="P839" s="9">
        <f t="shared" si="66"/>
        <v>26.877470355731226</v>
      </c>
      <c r="Q839" s="9">
        <f t="shared" si="67"/>
        <v>72.32236278892799</v>
      </c>
      <c r="R839" s="9">
        <f t="shared" si="68"/>
        <v>39.40025299501451</v>
      </c>
      <c r="S839" s="1">
        <f t="shared" si="69"/>
        <v>0.5295000000000001</v>
      </c>
    </row>
    <row r="840" spans="1:19" ht="12.75" customHeight="1">
      <c r="A840" s="4">
        <v>13</v>
      </c>
      <c r="B840" s="5" t="s">
        <v>140</v>
      </c>
      <c r="C840" s="5" t="s">
        <v>128</v>
      </c>
      <c r="D840" s="6">
        <v>1370</v>
      </c>
      <c r="E840" s="7">
        <v>0.7685</v>
      </c>
      <c r="F840" s="7">
        <v>0.2388</v>
      </c>
      <c r="G840" s="7">
        <v>0.30045199999999994</v>
      </c>
      <c r="H840" s="7">
        <v>1.236548</v>
      </c>
      <c r="I840" s="1">
        <v>1014</v>
      </c>
      <c r="J840" s="1">
        <v>0.5599</v>
      </c>
      <c r="K840" s="1">
        <v>0.2239</v>
      </c>
      <c r="L840" s="1">
        <v>0.121056</v>
      </c>
      <c r="M840" s="1">
        <v>0.9987439999999999</v>
      </c>
      <c r="O840" s="6">
        <f t="shared" si="65"/>
        <v>356</v>
      </c>
      <c r="P840" s="9">
        <f t="shared" si="66"/>
        <v>25.985401459854014</v>
      </c>
      <c r="Q840" s="9">
        <f t="shared" si="67"/>
        <v>27.143786597267404</v>
      </c>
      <c r="R840" s="9">
        <f t="shared" si="68"/>
        <v>6.239530988274717</v>
      </c>
      <c r="S840" s="1">
        <f t="shared" si="69"/>
        <v>0.014900000000000026</v>
      </c>
    </row>
    <row r="841" spans="1:19" ht="12.75" customHeight="1">
      <c r="A841" s="4">
        <v>13</v>
      </c>
      <c r="B841" s="5" t="s">
        <v>141</v>
      </c>
      <c r="C841" s="5" t="s">
        <v>128</v>
      </c>
      <c r="D841" s="6">
        <v>1913</v>
      </c>
      <c r="E841" s="7">
        <v>0.6706</v>
      </c>
      <c r="F841" s="7">
        <v>0.2594</v>
      </c>
      <c r="G841" s="7">
        <v>0.162176</v>
      </c>
      <c r="H841" s="7">
        <v>1.179024</v>
      </c>
      <c r="I841" s="1">
        <v>1481</v>
      </c>
      <c r="J841" s="1">
        <v>0.2382</v>
      </c>
      <c r="K841" s="1">
        <v>0.1834</v>
      </c>
      <c r="L841" s="1">
        <v>0</v>
      </c>
      <c r="M841" s="1">
        <v>0.597664</v>
      </c>
      <c r="O841" s="6">
        <f t="shared" si="65"/>
        <v>432</v>
      </c>
      <c r="P841" s="9">
        <f t="shared" si="66"/>
        <v>22.582331416623106</v>
      </c>
      <c r="Q841" s="9">
        <f t="shared" si="67"/>
        <v>64.47957053385028</v>
      </c>
      <c r="R841" s="9">
        <f t="shared" si="68"/>
        <v>29.29838087895143</v>
      </c>
      <c r="S841" s="1">
        <f t="shared" si="69"/>
        <v>0.07600000000000001</v>
      </c>
    </row>
    <row r="842" spans="1:19" ht="12.75" customHeight="1">
      <c r="A842" s="4">
        <v>13</v>
      </c>
      <c r="B842" s="5" t="s">
        <v>142</v>
      </c>
      <c r="C842" s="5" t="s">
        <v>128</v>
      </c>
      <c r="D842" s="6">
        <v>1767</v>
      </c>
      <c r="E842" s="7">
        <v>0.0381</v>
      </c>
      <c r="F842" s="7">
        <v>0.0384</v>
      </c>
      <c r="G842" s="7">
        <v>0</v>
      </c>
      <c r="H842" s="7">
        <v>0.11336399999999999</v>
      </c>
      <c r="I842" s="1">
        <v>1351</v>
      </c>
      <c r="J842" s="1">
        <v>0.0672</v>
      </c>
      <c r="K842" s="1">
        <v>0.0665</v>
      </c>
      <c r="L842" s="1">
        <v>0</v>
      </c>
      <c r="M842" s="1">
        <v>0.19754</v>
      </c>
      <c r="O842" s="6">
        <f t="shared" si="65"/>
        <v>416</v>
      </c>
      <c r="P842" s="9">
        <f t="shared" si="66"/>
        <v>23.542727787209962</v>
      </c>
      <c r="Q842" s="9">
        <f t="shared" si="67"/>
        <v>76.37795275590548</v>
      </c>
      <c r="R842" s="9">
        <f t="shared" si="68"/>
        <v>73.17708333333336</v>
      </c>
      <c r="S842" s="1">
        <f t="shared" si="69"/>
        <v>0.028100000000000007</v>
      </c>
    </row>
    <row r="843" spans="1:19" ht="12.75" customHeight="1">
      <c r="A843" s="4">
        <v>13</v>
      </c>
      <c r="B843" s="5" t="s">
        <v>143</v>
      </c>
      <c r="C843" s="5" t="s">
        <v>128</v>
      </c>
      <c r="D843" s="6">
        <v>5303</v>
      </c>
      <c r="E843" s="7">
        <v>0.8555</v>
      </c>
      <c r="F843" s="7">
        <v>0.1658</v>
      </c>
      <c r="G843" s="7">
        <v>0.530532</v>
      </c>
      <c r="H843" s="7">
        <v>1.180468</v>
      </c>
      <c r="I843" s="1">
        <v>4031</v>
      </c>
      <c r="J843" s="1">
        <v>0.3706</v>
      </c>
      <c r="K843" s="1">
        <v>0.1195</v>
      </c>
      <c r="L843" s="1">
        <v>0.13638</v>
      </c>
      <c r="M843" s="1">
        <v>0.6048199999999999</v>
      </c>
      <c r="O843" s="6">
        <f t="shared" si="65"/>
        <v>1272</v>
      </c>
      <c r="P843" s="9">
        <f t="shared" si="66"/>
        <v>23.98642277955874</v>
      </c>
      <c r="Q843" s="9">
        <f t="shared" si="67"/>
        <v>56.68030391583869</v>
      </c>
      <c r="R843" s="9">
        <f t="shared" si="68"/>
        <v>27.925211097708086</v>
      </c>
      <c r="S843" s="1">
        <f t="shared" si="69"/>
        <v>0.04630000000000001</v>
      </c>
    </row>
    <row r="844" spans="1:19" ht="12.75" customHeight="1">
      <c r="A844" s="4">
        <v>14</v>
      </c>
      <c r="B844" s="5" t="s">
        <v>144</v>
      </c>
      <c r="C844" s="5" t="s">
        <v>51</v>
      </c>
      <c r="D844" s="6">
        <v>6623</v>
      </c>
      <c r="E844" s="7">
        <v>23.6666</v>
      </c>
      <c r="F844" s="7">
        <v>0.803</v>
      </c>
      <c r="G844" s="7">
        <v>22.09272</v>
      </c>
      <c r="H844" s="7">
        <v>25.240479999999998</v>
      </c>
      <c r="I844" s="1">
        <v>5176</v>
      </c>
      <c r="J844" s="1">
        <v>22.984</v>
      </c>
      <c r="K844" s="1">
        <v>0.8943</v>
      </c>
      <c r="L844" s="1">
        <v>21.231172</v>
      </c>
      <c r="M844" s="1">
        <v>24.736828000000003</v>
      </c>
      <c r="O844" s="6">
        <f t="shared" si="65"/>
        <v>1447</v>
      </c>
      <c r="P844" s="9">
        <f t="shared" si="66"/>
        <v>21.848105088328552</v>
      </c>
      <c r="Q844" s="9">
        <f t="shared" si="67"/>
        <v>2.884233476714007</v>
      </c>
      <c r="R844" s="9">
        <f t="shared" si="68"/>
        <v>11.369863013698623</v>
      </c>
      <c r="S844" s="1">
        <f t="shared" si="69"/>
        <v>0.09129999999999995</v>
      </c>
    </row>
    <row r="845" spans="1:19" ht="12.75" customHeight="1">
      <c r="A845" s="4">
        <v>14</v>
      </c>
      <c r="B845" s="5" t="s">
        <v>145</v>
      </c>
      <c r="C845" s="5" t="s">
        <v>51</v>
      </c>
      <c r="D845" s="6">
        <v>3065</v>
      </c>
      <c r="E845" s="7">
        <v>16.5125</v>
      </c>
      <c r="F845" s="7">
        <v>0.7422</v>
      </c>
      <c r="G845" s="7">
        <v>15.057787999999999</v>
      </c>
      <c r="H845" s="7">
        <v>17.967212</v>
      </c>
      <c r="I845" s="1">
        <v>2326</v>
      </c>
      <c r="J845" s="1">
        <v>15.3259</v>
      </c>
      <c r="K845" s="1">
        <v>0.8314</v>
      </c>
      <c r="L845" s="1">
        <v>13.696356000000002</v>
      </c>
      <c r="M845" s="1">
        <v>16.955444</v>
      </c>
      <c r="O845" s="6">
        <f t="shared" si="65"/>
        <v>739</v>
      </c>
      <c r="P845" s="9">
        <f t="shared" si="66"/>
        <v>24.110929853181077</v>
      </c>
      <c r="Q845" s="9">
        <f t="shared" si="67"/>
        <v>7.186071158213466</v>
      </c>
      <c r="R845" s="9">
        <f t="shared" si="68"/>
        <v>12.018323901913238</v>
      </c>
      <c r="S845" s="1">
        <f t="shared" si="69"/>
        <v>0.08920000000000004</v>
      </c>
    </row>
    <row r="846" spans="1:19" ht="12.75" customHeight="1">
      <c r="A846" s="4">
        <v>14</v>
      </c>
      <c r="B846" s="5" t="s">
        <v>146</v>
      </c>
      <c r="C846" s="5" t="s">
        <v>51</v>
      </c>
      <c r="D846" s="6">
        <v>833</v>
      </c>
      <c r="E846" s="7">
        <v>20.4995</v>
      </c>
      <c r="F846" s="7">
        <v>1.7221</v>
      </c>
      <c r="G846" s="7">
        <v>17.124184</v>
      </c>
      <c r="H846" s="7">
        <v>23.874816000000003</v>
      </c>
      <c r="I846" s="1">
        <v>661</v>
      </c>
      <c r="J846" s="1">
        <v>19.3245</v>
      </c>
      <c r="K846" s="1">
        <v>1.9656</v>
      </c>
      <c r="L846" s="1">
        <v>15.471924000000001</v>
      </c>
      <c r="M846" s="1">
        <v>23.177076</v>
      </c>
      <c r="O846" s="6">
        <f t="shared" si="65"/>
        <v>172</v>
      </c>
      <c r="P846" s="9">
        <f t="shared" si="66"/>
        <v>20.64825930372149</v>
      </c>
      <c r="Q846" s="9">
        <f t="shared" si="67"/>
        <v>5.731847118222399</v>
      </c>
      <c r="R846" s="9">
        <f t="shared" si="68"/>
        <v>14.139713140932585</v>
      </c>
      <c r="S846" s="1">
        <f t="shared" si="69"/>
        <v>0.24350000000000005</v>
      </c>
    </row>
    <row r="847" spans="1:19" ht="12.75" customHeight="1">
      <c r="A847" s="4">
        <v>14</v>
      </c>
      <c r="B847" s="5" t="s">
        <v>147</v>
      </c>
      <c r="C847" s="5" t="s">
        <v>51</v>
      </c>
      <c r="D847" s="6">
        <v>996</v>
      </c>
      <c r="E847" s="7">
        <v>20.1535</v>
      </c>
      <c r="F847" s="7">
        <v>1.5465</v>
      </c>
      <c r="G847" s="7">
        <v>17.12236</v>
      </c>
      <c r="H847" s="7">
        <v>23.18464</v>
      </c>
      <c r="I847" s="1">
        <v>785</v>
      </c>
      <c r="J847" s="1">
        <v>21.8948</v>
      </c>
      <c r="K847" s="1">
        <v>1.6318</v>
      </c>
      <c r="L847" s="1">
        <v>18.696472</v>
      </c>
      <c r="M847" s="1">
        <v>25.093128</v>
      </c>
      <c r="O847" s="6">
        <f t="shared" si="65"/>
        <v>211</v>
      </c>
      <c r="P847" s="9">
        <f t="shared" si="66"/>
        <v>21.184738955823292</v>
      </c>
      <c r="Q847" s="9">
        <f t="shared" si="67"/>
        <v>8.640186568089904</v>
      </c>
      <c r="R847" s="9">
        <f t="shared" si="68"/>
        <v>5.515680569026831</v>
      </c>
      <c r="S847" s="1">
        <f t="shared" si="69"/>
        <v>0.08529999999999993</v>
      </c>
    </row>
    <row r="848" spans="1:19" ht="12.75" customHeight="1">
      <c r="A848" s="4">
        <v>14</v>
      </c>
      <c r="B848" s="5" t="s">
        <v>148</v>
      </c>
      <c r="C848" s="5" t="s">
        <v>51</v>
      </c>
      <c r="D848" s="6">
        <v>539</v>
      </c>
      <c r="E848" s="7">
        <v>19.4377</v>
      </c>
      <c r="F848" s="7">
        <v>1.8952</v>
      </c>
      <c r="G848" s="7">
        <v>15.723108</v>
      </c>
      <c r="H848" s="7">
        <v>23.152292</v>
      </c>
      <c r="I848" s="1">
        <v>356</v>
      </c>
      <c r="J848" s="1">
        <v>19.7833</v>
      </c>
      <c r="K848" s="1">
        <v>2.5429</v>
      </c>
      <c r="L848" s="1">
        <v>14.799216000000001</v>
      </c>
      <c r="M848" s="1">
        <v>24.767384</v>
      </c>
      <c r="O848" s="6">
        <f t="shared" si="65"/>
        <v>183</v>
      </c>
      <c r="P848" s="9">
        <f t="shared" si="66"/>
        <v>33.95176252319109</v>
      </c>
      <c r="Q848" s="9">
        <f t="shared" si="67"/>
        <v>1.777988136456479</v>
      </c>
      <c r="R848" s="9">
        <f t="shared" si="68"/>
        <v>34.17581257914732</v>
      </c>
      <c r="S848" s="1">
        <f t="shared" si="69"/>
        <v>0.6476999999999999</v>
      </c>
    </row>
    <row r="849" spans="1:19" ht="12.75" customHeight="1">
      <c r="A849" s="4">
        <v>14</v>
      </c>
      <c r="B849" s="5" t="s">
        <v>144</v>
      </c>
      <c r="C849" s="5" t="s">
        <v>40</v>
      </c>
      <c r="D849" s="6">
        <v>6623</v>
      </c>
      <c r="E849" s="7">
        <v>54.7655</v>
      </c>
      <c r="F849" s="7">
        <v>0.8236</v>
      </c>
      <c r="G849" s="7">
        <v>53.151244000000005</v>
      </c>
      <c r="H849" s="7">
        <v>56.379756</v>
      </c>
      <c r="I849" s="1">
        <v>5174</v>
      </c>
      <c r="J849" s="1">
        <v>55.1073</v>
      </c>
      <c r="K849" s="1">
        <v>0.9613</v>
      </c>
      <c r="L849" s="1">
        <v>53.223152</v>
      </c>
      <c r="M849" s="1">
        <v>56.991448000000005</v>
      </c>
      <c r="O849" s="6">
        <f t="shared" si="65"/>
        <v>1449</v>
      </c>
      <c r="P849" s="9">
        <f t="shared" si="66"/>
        <v>21.878302883889475</v>
      </c>
      <c r="Q849" s="9">
        <f t="shared" si="67"/>
        <v>0.6241155471966826</v>
      </c>
      <c r="R849" s="9">
        <f t="shared" si="68"/>
        <v>16.719281204468196</v>
      </c>
      <c r="S849" s="1">
        <f t="shared" si="69"/>
        <v>0.13770000000000004</v>
      </c>
    </row>
    <row r="850" spans="1:19" ht="12.75" customHeight="1">
      <c r="A850" s="4">
        <v>14</v>
      </c>
      <c r="B850" s="5" t="s">
        <v>145</v>
      </c>
      <c r="C850" s="5" t="s">
        <v>40</v>
      </c>
      <c r="D850" s="6">
        <v>3065</v>
      </c>
      <c r="E850" s="7">
        <v>66.004</v>
      </c>
      <c r="F850" s="7">
        <v>0.9819</v>
      </c>
      <c r="G850" s="7">
        <v>64.079476</v>
      </c>
      <c r="H850" s="7">
        <v>67.92852400000001</v>
      </c>
      <c r="I850" s="1">
        <v>2326</v>
      </c>
      <c r="J850" s="1">
        <v>66.0485</v>
      </c>
      <c r="K850" s="1">
        <v>1.1341</v>
      </c>
      <c r="L850" s="1">
        <v>63.825664</v>
      </c>
      <c r="M850" s="1">
        <v>68.271336</v>
      </c>
      <c r="O850" s="6">
        <f t="shared" si="65"/>
        <v>739</v>
      </c>
      <c r="P850" s="9">
        <f t="shared" si="66"/>
        <v>24.110929853181077</v>
      </c>
      <c r="Q850" s="9">
        <f t="shared" si="67"/>
        <v>0.06742015635415932</v>
      </c>
      <c r="R850" s="9">
        <f t="shared" si="68"/>
        <v>15.500560138506989</v>
      </c>
      <c r="S850" s="1">
        <f t="shared" si="69"/>
        <v>0.1522000000000001</v>
      </c>
    </row>
    <row r="851" spans="1:19" ht="12.75" customHeight="1">
      <c r="A851" s="4">
        <v>14</v>
      </c>
      <c r="B851" s="5" t="s">
        <v>146</v>
      </c>
      <c r="C851" s="5" t="s">
        <v>40</v>
      </c>
      <c r="D851" s="6">
        <v>833</v>
      </c>
      <c r="E851" s="7">
        <v>59.0088</v>
      </c>
      <c r="F851" s="7">
        <v>2.0849</v>
      </c>
      <c r="G851" s="7">
        <v>54.922396</v>
      </c>
      <c r="H851" s="7">
        <v>63.095204</v>
      </c>
      <c r="I851" s="1">
        <v>660</v>
      </c>
      <c r="J851" s="1">
        <v>59.838</v>
      </c>
      <c r="K851" s="1">
        <v>2.4579</v>
      </c>
      <c r="L851" s="1">
        <v>55.020516</v>
      </c>
      <c r="M851" s="1">
        <v>64.655484</v>
      </c>
      <c r="O851" s="6">
        <f t="shared" si="65"/>
        <v>173</v>
      </c>
      <c r="P851" s="9">
        <f t="shared" si="66"/>
        <v>20.76830732292917</v>
      </c>
      <c r="Q851" s="9">
        <f t="shared" si="67"/>
        <v>1.4052141375523652</v>
      </c>
      <c r="R851" s="9">
        <f t="shared" si="68"/>
        <v>17.890546309175487</v>
      </c>
      <c r="S851" s="1">
        <f t="shared" si="69"/>
        <v>0.3729999999999998</v>
      </c>
    </row>
    <row r="852" spans="1:19" ht="12.75" customHeight="1">
      <c r="A852" s="4">
        <v>14</v>
      </c>
      <c r="B852" s="5" t="s">
        <v>147</v>
      </c>
      <c r="C852" s="5" t="s">
        <v>40</v>
      </c>
      <c r="D852" s="6">
        <v>996</v>
      </c>
      <c r="E852" s="7">
        <v>55.2083</v>
      </c>
      <c r="F852" s="7">
        <v>1.8801</v>
      </c>
      <c r="G852" s="7">
        <v>51.523304</v>
      </c>
      <c r="H852" s="7">
        <v>58.893296</v>
      </c>
      <c r="I852" s="1">
        <v>785</v>
      </c>
      <c r="J852" s="1">
        <v>54.3937</v>
      </c>
      <c r="K852" s="1">
        <v>2.0661</v>
      </c>
      <c r="L852" s="1">
        <v>50.344144</v>
      </c>
      <c r="M852" s="1">
        <v>58.443256000000005</v>
      </c>
      <c r="O852" s="6">
        <f t="shared" si="65"/>
        <v>211</v>
      </c>
      <c r="P852" s="9">
        <f t="shared" si="66"/>
        <v>21.184738955823292</v>
      </c>
      <c r="Q852" s="9">
        <f t="shared" si="67"/>
        <v>1.475502777662052</v>
      </c>
      <c r="R852" s="9">
        <f t="shared" si="68"/>
        <v>9.89309079304292</v>
      </c>
      <c r="S852" s="1">
        <f t="shared" si="69"/>
        <v>0.18599999999999994</v>
      </c>
    </row>
    <row r="853" spans="1:19" ht="12.75" customHeight="1">
      <c r="A853" s="4">
        <v>14</v>
      </c>
      <c r="B853" s="5" t="s">
        <v>148</v>
      </c>
      <c r="C853" s="5" t="s">
        <v>40</v>
      </c>
      <c r="D853" s="6">
        <v>539</v>
      </c>
      <c r="E853" s="7">
        <v>59.7275</v>
      </c>
      <c r="F853" s="7">
        <v>2.4891</v>
      </c>
      <c r="G853" s="7">
        <v>54.848864</v>
      </c>
      <c r="H853" s="7">
        <v>64.60613599999999</v>
      </c>
      <c r="I853" s="1">
        <v>355</v>
      </c>
      <c r="J853" s="1">
        <v>60.7804</v>
      </c>
      <c r="K853" s="1">
        <v>3.2046</v>
      </c>
      <c r="L853" s="1">
        <v>54.499384</v>
      </c>
      <c r="M853" s="1">
        <v>67.061416</v>
      </c>
      <c r="O853" s="6">
        <f t="shared" si="65"/>
        <v>184</v>
      </c>
      <c r="P853" s="9">
        <f t="shared" si="66"/>
        <v>34.137291280148425</v>
      </c>
      <c r="Q853" s="9">
        <f t="shared" si="67"/>
        <v>1.7628395630153633</v>
      </c>
      <c r="R853" s="9">
        <f t="shared" si="68"/>
        <v>28.74532963721827</v>
      </c>
      <c r="S853" s="1">
        <f t="shared" si="69"/>
        <v>0.7155</v>
      </c>
    </row>
    <row r="854" spans="1:19" ht="12.75" customHeight="1">
      <c r="A854" s="4">
        <v>14</v>
      </c>
      <c r="B854" s="5" t="s">
        <v>144</v>
      </c>
      <c r="C854" s="5" t="s">
        <v>41</v>
      </c>
      <c r="D854" s="6">
        <v>6623</v>
      </c>
      <c r="E854" s="7">
        <v>8.084</v>
      </c>
      <c r="F854" s="7">
        <v>0.3902</v>
      </c>
      <c r="G854" s="7">
        <v>7.319208</v>
      </c>
      <c r="H854" s="7">
        <v>8.848792</v>
      </c>
      <c r="I854" s="1">
        <v>5173</v>
      </c>
      <c r="J854" s="1">
        <v>8.8685</v>
      </c>
      <c r="K854" s="1">
        <v>0.473</v>
      </c>
      <c r="L854" s="1">
        <v>7.941419999999999</v>
      </c>
      <c r="M854" s="1">
        <v>9.79558</v>
      </c>
      <c r="O854" s="6">
        <f t="shared" si="65"/>
        <v>1450</v>
      </c>
      <c r="P854" s="9">
        <f t="shared" si="66"/>
        <v>21.893401781669937</v>
      </c>
      <c r="Q854" s="9">
        <f t="shared" si="67"/>
        <v>9.704354280059372</v>
      </c>
      <c r="R854" s="9">
        <f t="shared" si="68"/>
        <v>21.219887237314193</v>
      </c>
      <c r="S854" s="1">
        <f t="shared" si="69"/>
        <v>0.08279999999999998</v>
      </c>
    </row>
    <row r="855" spans="1:19" ht="12.75" customHeight="1">
      <c r="A855" s="4">
        <v>14</v>
      </c>
      <c r="B855" s="5" t="s">
        <v>145</v>
      </c>
      <c r="C855" s="5" t="s">
        <v>41</v>
      </c>
      <c r="D855" s="6">
        <v>3065</v>
      </c>
      <c r="E855" s="7">
        <v>16.7987</v>
      </c>
      <c r="F855" s="7">
        <v>0.7688</v>
      </c>
      <c r="G855" s="7">
        <v>15.291852</v>
      </c>
      <c r="H855" s="7">
        <v>18.305548</v>
      </c>
      <c r="I855" s="1">
        <v>2326</v>
      </c>
      <c r="J855" s="1">
        <v>17.0764</v>
      </c>
      <c r="K855" s="1">
        <v>0.8772</v>
      </c>
      <c r="L855" s="1">
        <v>15.357088</v>
      </c>
      <c r="M855" s="1">
        <v>18.795711999999998</v>
      </c>
      <c r="O855" s="6">
        <f t="shared" si="65"/>
        <v>739</v>
      </c>
      <c r="P855" s="9">
        <f t="shared" si="66"/>
        <v>24.110929853181077</v>
      </c>
      <c r="Q855" s="9">
        <f t="shared" si="67"/>
        <v>1.6531041092465453</v>
      </c>
      <c r="R855" s="9">
        <f t="shared" si="68"/>
        <v>14.099895941727357</v>
      </c>
      <c r="S855" s="1">
        <f t="shared" si="69"/>
        <v>0.10839999999999994</v>
      </c>
    </row>
    <row r="856" spans="1:19" ht="12.75" customHeight="1">
      <c r="A856" s="4">
        <v>14</v>
      </c>
      <c r="B856" s="5" t="s">
        <v>146</v>
      </c>
      <c r="C856" s="5" t="s">
        <v>41</v>
      </c>
      <c r="D856" s="6">
        <v>832</v>
      </c>
      <c r="E856" s="7">
        <v>8.5977</v>
      </c>
      <c r="F856" s="7">
        <v>1.1575</v>
      </c>
      <c r="G856" s="7">
        <v>6.329</v>
      </c>
      <c r="H856" s="7">
        <v>10.866399999999999</v>
      </c>
      <c r="I856" s="1">
        <v>660</v>
      </c>
      <c r="J856" s="1">
        <v>9.9463</v>
      </c>
      <c r="K856" s="1">
        <v>1.5297</v>
      </c>
      <c r="L856" s="1">
        <v>6.948088</v>
      </c>
      <c r="M856" s="1">
        <v>12.944512000000001</v>
      </c>
      <c r="O856" s="6">
        <f t="shared" si="65"/>
        <v>172</v>
      </c>
      <c r="P856" s="9">
        <f t="shared" si="66"/>
        <v>20.673076923076923</v>
      </c>
      <c r="Q856" s="9">
        <f t="shared" si="67"/>
        <v>15.685590332298185</v>
      </c>
      <c r="R856" s="9">
        <f t="shared" si="68"/>
        <v>32.15550755939526</v>
      </c>
      <c r="S856" s="1">
        <f t="shared" si="69"/>
        <v>0.37220000000000014</v>
      </c>
    </row>
    <row r="857" spans="1:19" ht="12.75" customHeight="1">
      <c r="A857" s="4">
        <v>14</v>
      </c>
      <c r="B857" s="5" t="s">
        <v>147</v>
      </c>
      <c r="C857" s="5" t="s">
        <v>41</v>
      </c>
      <c r="D857" s="6">
        <v>996</v>
      </c>
      <c r="E857" s="7">
        <v>10.7136</v>
      </c>
      <c r="F857" s="7">
        <v>1.1377</v>
      </c>
      <c r="G857" s="7">
        <v>8.483708</v>
      </c>
      <c r="H857" s="7">
        <v>12.943491999999999</v>
      </c>
      <c r="I857" s="1">
        <v>785</v>
      </c>
      <c r="J857" s="1">
        <v>9.3272</v>
      </c>
      <c r="K857" s="1">
        <v>1.0996</v>
      </c>
      <c r="L857" s="1">
        <v>7.171984</v>
      </c>
      <c r="M857" s="1">
        <v>11.482415999999999</v>
      </c>
      <c r="O857" s="6">
        <f t="shared" si="65"/>
        <v>211</v>
      </c>
      <c r="P857" s="9">
        <f t="shared" si="66"/>
        <v>21.184738955823292</v>
      </c>
      <c r="Q857" s="9">
        <f t="shared" si="67"/>
        <v>12.940561529271207</v>
      </c>
      <c r="R857" s="9">
        <f t="shared" si="68"/>
        <v>3.348861738595414</v>
      </c>
      <c r="S857" s="1">
        <f t="shared" si="69"/>
        <v>0.03810000000000002</v>
      </c>
    </row>
    <row r="858" spans="1:19" ht="12.75" customHeight="1">
      <c r="A858" s="4">
        <v>14</v>
      </c>
      <c r="B858" s="5" t="s">
        <v>148</v>
      </c>
      <c r="C858" s="5" t="s">
        <v>41</v>
      </c>
      <c r="D858" s="6">
        <v>539</v>
      </c>
      <c r="E858" s="7">
        <v>15.7606</v>
      </c>
      <c r="F858" s="7">
        <v>1.6538</v>
      </c>
      <c r="G858" s="7">
        <v>12.519152</v>
      </c>
      <c r="H858" s="7">
        <v>19.002048</v>
      </c>
      <c r="I858" s="1">
        <v>354</v>
      </c>
      <c r="J858" s="1">
        <v>21.2285</v>
      </c>
      <c r="K858" s="1">
        <v>2.4376</v>
      </c>
      <c r="L858" s="1">
        <v>16.450803999999998</v>
      </c>
      <c r="M858" s="1">
        <v>26.006196000000003</v>
      </c>
      <c r="O858" s="6">
        <f t="shared" si="65"/>
        <v>185</v>
      </c>
      <c r="P858" s="9">
        <f t="shared" si="66"/>
        <v>34.32282003710575</v>
      </c>
      <c r="Q858" s="9">
        <f t="shared" si="67"/>
        <v>34.6934761366953</v>
      </c>
      <c r="R858" s="9">
        <f t="shared" si="68"/>
        <v>47.39388075946307</v>
      </c>
      <c r="S858" s="1">
        <f t="shared" si="69"/>
        <v>0.7838000000000003</v>
      </c>
    </row>
    <row r="859" spans="1:19" ht="12.75" customHeight="1">
      <c r="A859" s="4">
        <v>14</v>
      </c>
      <c r="B859" s="5" t="s">
        <v>144</v>
      </c>
      <c r="C859" s="5" t="s">
        <v>8</v>
      </c>
      <c r="D859" s="6">
        <v>6618</v>
      </c>
      <c r="E859" s="7">
        <v>26.2239</v>
      </c>
      <c r="F859" s="7">
        <v>0.7137</v>
      </c>
      <c r="G859" s="7">
        <v>24.825048</v>
      </c>
      <c r="H859" s="7">
        <v>27.622752000000002</v>
      </c>
      <c r="I859" s="1">
        <v>5168</v>
      </c>
      <c r="J859" s="1">
        <v>28.0122</v>
      </c>
      <c r="K859" s="1">
        <v>0.793</v>
      </c>
      <c r="L859" s="1">
        <v>26.45792</v>
      </c>
      <c r="M859" s="1">
        <v>29.56648</v>
      </c>
      <c r="O859" s="6">
        <f t="shared" si="65"/>
        <v>1450</v>
      </c>
      <c r="P859" s="9">
        <f t="shared" si="66"/>
        <v>21.909942580840134</v>
      </c>
      <c r="Q859" s="9">
        <f t="shared" si="67"/>
        <v>6.819351812659442</v>
      </c>
      <c r="R859" s="9">
        <f t="shared" si="68"/>
        <v>11.111111111111116</v>
      </c>
      <c r="S859" s="1">
        <f t="shared" si="69"/>
        <v>0.07930000000000004</v>
      </c>
    </row>
    <row r="860" spans="1:19" ht="12.75" customHeight="1">
      <c r="A860" s="4">
        <v>14</v>
      </c>
      <c r="B860" s="5" t="s">
        <v>145</v>
      </c>
      <c r="C860" s="5" t="s">
        <v>8</v>
      </c>
      <c r="D860" s="6">
        <v>3064</v>
      </c>
      <c r="E860" s="7">
        <v>32.3701</v>
      </c>
      <c r="F860" s="7">
        <v>0.9549</v>
      </c>
      <c r="G860" s="7">
        <v>30.498496</v>
      </c>
      <c r="H860" s="7">
        <v>34.241704</v>
      </c>
      <c r="I860" s="1">
        <v>2326</v>
      </c>
      <c r="J860" s="1">
        <v>33.038</v>
      </c>
      <c r="K860" s="1">
        <v>1.1161</v>
      </c>
      <c r="L860" s="1">
        <v>30.850443999999996</v>
      </c>
      <c r="M860" s="1">
        <v>35.225556</v>
      </c>
      <c r="O860" s="6">
        <f t="shared" si="65"/>
        <v>738</v>
      </c>
      <c r="P860" s="9">
        <f t="shared" si="66"/>
        <v>24.086161879895563</v>
      </c>
      <c r="Q860" s="9">
        <f t="shared" si="67"/>
        <v>2.0633238698675505</v>
      </c>
      <c r="R860" s="9">
        <f t="shared" si="68"/>
        <v>16.881348832338478</v>
      </c>
      <c r="S860" s="1">
        <f t="shared" si="69"/>
        <v>0.16120000000000012</v>
      </c>
    </row>
    <row r="861" spans="1:19" ht="12.75" customHeight="1">
      <c r="A861" s="4">
        <v>14</v>
      </c>
      <c r="B861" s="5" t="s">
        <v>146</v>
      </c>
      <c r="C861" s="5" t="s">
        <v>8</v>
      </c>
      <c r="D861" s="6">
        <v>831</v>
      </c>
      <c r="E861" s="7">
        <v>38.3583</v>
      </c>
      <c r="F861" s="7">
        <v>1.9984</v>
      </c>
      <c r="G861" s="7">
        <v>34.441436</v>
      </c>
      <c r="H861" s="7">
        <v>42.275164</v>
      </c>
      <c r="I861" s="1">
        <v>659</v>
      </c>
      <c r="J861" s="1">
        <v>37.7863</v>
      </c>
      <c r="K861" s="1">
        <v>2.3507</v>
      </c>
      <c r="L861" s="1">
        <v>33.178928</v>
      </c>
      <c r="M861" s="1">
        <v>42.393671999999995</v>
      </c>
      <c r="O861" s="6">
        <f t="shared" si="65"/>
        <v>172</v>
      </c>
      <c r="P861" s="9">
        <f t="shared" si="66"/>
        <v>20.697954271961493</v>
      </c>
      <c r="Q861" s="9">
        <f t="shared" si="67"/>
        <v>1.4912026862504404</v>
      </c>
      <c r="R861" s="9">
        <f t="shared" si="68"/>
        <v>17.629103282626094</v>
      </c>
      <c r="S861" s="1">
        <f t="shared" si="69"/>
        <v>0.35229999999999984</v>
      </c>
    </row>
    <row r="862" spans="1:19" ht="12.75" customHeight="1">
      <c r="A862" s="4">
        <v>14</v>
      </c>
      <c r="B862" s="5" t="s">
        <v>147</v>
      </c>
      <c r="C862" s="5" t="s">
        <v>8</v>
      </c>
      <c r="D862" s="6">
        <v>995</v>
      </c>
      <c r="E862" s="7">
        <v>35.9822</v>
      </c>
      <c r="F862" s="7">
        <v>1.8401</v>
      </c>
      <c r="G862" s="7">
        <v>32.375603999999996</v>
      </c>
      <c r="H862" s="7">
        <v>39.588796</v>
      </c>
      <c r="I862" s="1">
        <v>782</v>
      </c>
      <c r="J862" s="1">
        <v>36.9712</v>
      </c>
      <c r="K862" s="1">
        <v>2.0109</v>
      </c>
      <c r="L862" s="1">
        <v>33.029836</v>
      </c>
      <c r="M862" s="1">
        <v>40.912564</v>
      </c>
      <c r="O862" s="6">
        <f t="shared" si="65"/>
        <v>213</v>
      </c>
      <c r="P862" s="9">
        <f t="shared" si="66"/>
        <v>21.407035175879397</v>
      </c>
      <c r="Q862" s="9">
        <f t="shared" si="67"/>
        <v>2.748581242947914</v>
      </c>
      <c r="R862" s="9">
        <f t="shared" si="68"/>
        <v>9.282104233465564</v>
      </c>
      <c r="S862" s="1">
        <f t="shared" si="69"/>
        <v>0.17079999999999987</v>
      </c>
    </row>
    <row r="863" spans="1:19" ht="12.75" customHeight="1">
      <c r="A863" s="4">
        <v>14</v>
      </c>
      <c r="B863" s="5" t="s">
        <v>148</v>
      </c>
      <c r="C863" s="5" t="s">
        <v>8</v>
      </c>
      <c r="D863" s="6">
        <v>537</v>
      </c>
      <c r="E863" s="7">
        <v>43.4162</v>
      </c>
      <c r="F863" s="7">
        <v>2.613</v>
      </c>
      <c r="G863" s="7">
        <v>38.294720000000005</v>
      </c>
      <c r="H863" s="7">
        <v>48.53768</v>
      </c>
      <c r="I863" s="1">
        <v>353</v>
      </c>
      <c r="J863" s="1">
        <v>41.5557</v>
      </c>
      <c r="K863" s="1">
        <v>3.1412</v>
      </c>
      <c r="L863" s="1">
        <v>35.398948000000004</v>
      </c>
      <c r="M863" s="1">
        <v>47.712452</v>
      </c>
      <c r="O863" s="6">
        <f t="shared" si="65"/>
        <v>184</v>
      </c>
      <c r="P863" s="9">
        <f t="shared" si="66"/>
        <v>34.26443202979516</v>
      </c>
      <c r="Q863" s="9">
        <f t="shared" si="67"/>
        <v>4.285266789815787</v>
      </c>
      <c r="R863" s="9">
        <f t="shared" si="68"/>
        <v>20.214313050133946</v>
      </c>
      <c r="S863" s="1">
        <f t="shared" si="69"/>
        <v>0.5282</v>
      </c>
    </row>
    <row r="864" spans="1:19" ht="12.75" customHeight="1">
      <c r="A864" s="4">
        <v>14</v>
      </c>
      <c r="B864" s="5" t="s">
        <v>144</v>
      </c>
      <c r="C864" s="5" t="s">
        <v>11</v>
      </c>
      <c r="D864" s="6">
        <v>6618</v>
      </c>
      <c r="E864" s="7">
        <v>12.2598</v>
      </c>
      <c r="F864" s="7">
        <v>0.5236</v>
      </c>
      <c r="G864" s="7">
        <v>11.233544</v>
      </c>
      <c r="H864" s="7">
        <v>13.286056</v>
      </c>
      <c r="I864" s="1">
        <v>5168</v>
      </c>
      <c r="J864" s="1">
        <v>13.0704</v>
      </c>
      <c r="K864" s="1">
        <v>0.5635</v>
      </c>
      <c r="L864" s="1">
        <v>11.96594</v>
      </c>
      <c r="M864" s="1">
        <v>14.174859999999999</v>
      </c>
      <c r="O864" s="6">
        <f t="shared" si="65"/>
        <v>1450</v>
      </c>
      <c r="P864" s="9">
        <f t="shared" si="66"/>
        <v>21.909942580840134</v>
      </c>
      <c r="Q864" s="9">
        <f t="shared" si="67"/>
        <v>6.611853374443295</v>
      </c>
      <c r="R864" s="9">
        <f t="shared" si="68"/>
        <v>7.620320855614983</v>
      </c>
      <c r="S864" s="1">
        <f t="shared" si="69"/>
        <v>0.03990000000000005</v>
      </c>
    </row>
    <row r="865" spans="1:19" ht="12.75" customHeight="1">
      <c r="A865" s="4">
        <v>14</v>
      </c>
      <c r="B865" s="5" t="s">
        <v>145</v>
      </c>
      <c r="C865" s="5" t="s">
        <v>11</v>
      </c>
      <c r="D865" s="6">
        <v>3064</v>
      </c>
      <c r="E865" s="7">
        <v>14.9734</v>
      </c>
      <c r="F865" s="7">
        <v>0.7704</v>
      </c>
      <c r="G865" s="7">
        <v>13.463416</v>
      </c>
      <c r="H865" s="7">
        <v>16.483384</v>
      </c>
      <c r="I865" s="1">
        <v>2326</v>
      </c>
      <c r="J865" s="1">
        <v>16.3503</v>
      </c>
      <c r="K865" s="1">
        <v>0.8749</v>
      </c>
      <c r="L865" s="1">
        <v>14.635496</v>
      </c>
      <c r="M865" s="1">
        <v>18.065104</v>
      </c>
      <c r="O865" s="6">
        <f t="shared" si="65"/>
        <v>738</v>
      </c>
      <c r="P865" s="9">
        <f t="shared" si="66"/>
        <v>24.086161879895563</v>
      </c>
      <c r="Q865" s="9">
        <f t="shared" si="67"/>
        <v>9.195640268743244</v>
      </c>
      <c r="R865" s="9">
        <f t="shared" si="68"/>
        <v>13.5643821391485</v>
      </c>
      <c r="S865" s="1">
        <f t="shared" si="69"/>
        <v>0.10450000000000005</v>
      </c>
    </row>
    <row r="866" spans="1:19" ht="12.75" customHeight="1">
      <c r="A866" s="4">
        <v>14</v>
      </c>
      <c r="B866" s="5" t="s">
        <v>146</v>
      </c>
      <c r="C866" s="5" t="s">
        <v>11</v>
      </c>
      <c r="D866" s="6">
        <v>831</v>
      </c>
      <c r="E866" s="7">
        <v>24.4042</v>
      </c>
      <c r="F866" s="7">
        <v>1.7935</v>
      </c>
      <c r="G866" s="7">
        <v>20.888939999999998</v>
      </c>
      <c r="H866" s="7">
        <v>27.91946</v>
      </c>
      <c r="I866" s="1">
        <v>659</v>
      </c>
      <c r="J866" s="1">
        <v>24.17</v>
      </c>
      <c r="K866" s="1">
        <v>1.9495</v>
      </c>
      <c r="L866" s="1">
        <v>20.34898</v>
      </c>
      <c r="M866" s="1">
        <v>27.991020000000002</v>
      </c>
      <c r="O866" s="6">
        <f t="shared" si="65"/>
        <v>172</v>
      </c>
      <c r="P866" s="9">
        <f t="shared" si="66"/>
        <v>20.697954271961493</v>
      </c>
      <c r="Q866" s="9">
        <f t="shared" si="67"/>
        <v>0.9596708763245578</v>
      </c>
      <c r="R866" s="9">
        <f t="shared" si="68"/>
        <v>8.69807638695288</v>
      </c>
      <c r="S866" s="1">
        <f t="shared" si="69"/>
        <v>0.15599999999999994</v>
      </c>
    </row>
    <row r="867" spans="1:19" ht="12.75" customHeight="1">
      <c r="A867" s="4">
        <v>14</v>
      </c>
      <c r="B867" s="5" t="s">
        <v>147</v>
      </c>
      <c r="C867" s="5" t="s">
        <v>11</v>
      </c>
      <c r="D867" s="6">
        <v>995</v>
      </c>
      <c r="E867" s="7">
        <v>21.6052</v>
      </c>
      <c r="F867" s="7">
        <v>1.58</v>
      </c>
      <c r="G867" s="7">
        <v>18.5084</v>
      </c>
      <c r="H867" s="7">
        <v>24.701999999999998</v>
      </c>
      <c r="I867" s="1">
        <v>782</v>
      </c>
      <c r="J867" s="1">
        <v>21.6191</v>
      </c>
      <c r="K867" s="1">
        <v>1.685</v>
      </c>
      <c r="L867" s="1">
        <v>18.316499999999998</v>
      </c>
      <c r="M867" s="1">
        <v>24.9217</v>
      </c>
      <c r="O867" s="6">
        <f t="shared" si="65"/>
        <v>213</v>
      </c>
      <c r="P867" s="9">
        <f t="shared" si="66"/>
        <v>21.407035175879397</v>
      </c>
      <c r="Q867" s="9">
        <f t="shared" si="67"/>
        <v>0.06433636346805204</v>
      </c>
      <c r="R867" s="9">
        <f t="shared" si="68"/>
        <v>6.645569620253163</v>
      </c>
      <c r="S867" s="1">
        <f t="shared" si="69"/>
        <v>0.10499999999999997</v>
      </c>
    </row>
    <row r="868" spans="1:19" ht="12.75" customHeight="1">
      <c r="A868" s="4">
        <v>14</v>
      </c>
      <c r="B868" s="5" t="s">
        <v>148</v>
      </c>
      <c r="C868" s="5" t="s">
        <v>11</v>
      </c>
      <c r="D868" s="6">
        <v>537</v>
      </c>
      <c r="E868" s="7">
        <v>26.7923</v>
      </c>
      <c r="F868" s="7">
        <v>2.3757</v>
      </c>
      <c r="G868" s="7">
        <v>22.135928</v>
      </c>
      <c r="H868" s="7">
        <v>31.448672000000002</v>
      </c>
      <c r="I868" s="1">
        <v>353</v>
      </c>
      <c r="J868" s="1">
        <v>26.6603</v>
      </c>
      <c r="K868" s="1">
        <v>2.8417</v>
      </c>
      <c r="L868" s="1">
        <v>21.090567999999998</v>
      </c>
      <c r="M868" s="1">
        <v>32.230032</v>
      </c>
      <c r="O868" s="6">
        <f t="shared" si="65"/>
        <v>184</v>
      </c>
      <c r="P868" s="9">
        <f t="shared" si="66"/>
        <v>34.26443202979516</v>
      </c>
      <c r="Q868" s="9">
        <f t="shared" si="67"/>
        <v>0.49267886668931543</v>
      </c>
      <c r="R868" s="9">
        <f t="shared" si="68"/>
        <v>19.615271288462335</v>
      </c>
      <c r="S868" s="1">
        <f t="shared" si="69"/>
        <v>0.46599999999999975</v>
      </c>
    </row>
    <row r="869" spans="1:19" ht="12.75" customHeight="1">
      <c r="A869" s="4">
        <v>14</v>
      </c>
      <c r="B869" s="5" t="s">
        <v>144</v>
      </c>
      <c r="C869" s="5" t="s">
        <v>14</v>
      </c>
      <c r="D869" s="6">
        <v>6618</v>
      </c>
      <c r="E869" s="7">
        <v>6.4758</v>
      </c>
      <c r="F869" s="7">
        <v>0.3982</v>
      </c>
      <c r="G869" s="7">
        <v>5.695328</v>
      </c>
      <c r="H869" s="7">
        <v>7.256271999999999</v>
      </c>
      <c r="I869" s="1">
        <v>5168</v>
      </c>
      <c r="J869" s="1">
        <v>6.3882</v>
      </c>
      <c r="K869" s="1">
        <v>0.4329</v>
      </c>
      <c r="L869" s="1">
        <v>5.539716</v>
      </c>
      <c r="M869" s="1">
        <v>7.236684</v>
      </c>
      <c r="O869" s="6">
        <f t="shared" si="65"/>
        <v>1450</v>
      </c>
      <c r="P869" s="9">
        <f t="shared" si="66"/>
        <v>21.909942580840134</v>
      </c>
      <c r="Q869" s="9">
        <f t="shared" si="67"/>
        <v>1.3527286204021007</v>
      </c>
      <c r="R869" s="9">
        <f t="shared" si="68"/>
        <v>8.71421396283275</v>
      </c>
      <c r="S869" s="1">
        <f t="shared" si="69"/>
        <v>0.03470000000000001</v>
      </c>
    </row>
    <row r="870" spans="1:19" ht="12.75" customHeight="1">
      <c r="A870" s="4">
        <v>14</v>
      </c>
      <c r="B870" s="5" t="s">
        <v>145</v>
      </c>
      <c r="C870" s="5" t="s">
        <v>14</v>
      </c>
      <c r="D870" s="6">
        <v>3064</v>
      </c>
      <c r="E870" s="7">
        <v>6.7995</v>
      </c>
      <c r="F870" s="7">
        <v>0.5428</v>
      </c>
      <c r="G870" s="7">
        <v>5.735612</v>
      </c>
      <c r="H870" s="7">
        <v>7.8633880000000005</v>
      </c>
      <c r="I870" s="1">
        <v>2326</v>
      </c>
      <c r="J870" s="1">
        <v>7.7621</v>
      </c>
      <c r="K870" s="1">
        <v>0.6417</v>
      </c>
      <c r="L870" s="1">
        <v>6.504368</v>
      </c>
      <c r="M870" s="1">
        <v>9.019832000000001</v>
      </c>
      <c r="O870" s="6">
        <f t="shared" si="65"/>
        <v>738</v>
      </c>
      <c r="P870" s="9">
        <f t="shared" si="66"/>
        <v>24.086161879895563</v>
      </c>
      <c r="Q870" s="9">
        <f t="shared" si="67"/>
        <v>14.15692330318406</v>
      </c>
      <c r="R870" s="9">
        <f t="shared" si="68"/>
        <v>18.22033898305087</v>
      </c>
      <c r="S870" s="1">
        <f t="shared" si="69"/>
        <v>0.0989000000000001</v>
      </c>
    </row>
    <row r="871" spans="1:19" ht="12.75" customHeight="1">
      <c r="A871" s="4">
        <v>14</v>
      </c>
      <c r="B871" s="5" t="s">
        <v>146</v>
      </c>
      <c r="C871" s="5" t="s">
        <v>14</v>
      </c>
      <c r="D871" s="6">
        <v>831</v>
      </c>
      <c r="E871" s="7">
        <v>15.6285</v>
      </c>
      <c r="F871" s="7">
        <v>1.5198</v>
      </c>
      <c r="G871" s="7">
        <v>12.649692000000002</v>
      </c>
      <c r="H871" s="7">
        <v>18.607308</v>
      </c>
      <c r="I871" s="1">
        <v>659</v>
      </c>
      <c r="J871" s="1">
        <v>14.77</v>
      </c>
      <c r="K871" s="1">
        <v>1.6918</v>
      </c>
      <c r="L871" s="1">
        <v>11.454072</v>
      </c>
      <c r="M871" s="1">
        <v>18.085928</v>
      </c>
      <c r="O871" s="6">
        <f t="shared" si="65"/>
        <v>172</v>
      </c>
      <c r="P871" s="9">
        <f t="shared" si="66"/>
        <v>20.697954271961493</v>
      </c>
      <c r="Q871" s="9">
        <f t="shared" si="67"/>
        <v>5.493169530025281</v>
      </c>
      <c r="R871" s="9">
        <f t="shared" si="68"/>
        <v>11.317278589288058</v>
      </c>
      <c r="S871" s="1">
        <f t="shared" si="69"/>
        <v>0.17199999999999993</v>
      </c>
    </row>
    <row r="872" spans="1:19" ht="12.75" customHeight="1">
      <c r="A872" s="4">
        <v>14</v>
      </c>
      <c r="B872" s="5" t="s">
        <v>147</v>
      </c>
      <c r="C872" s="5" t="s">
        <v>14</v>
      </c>
      <c r="D872" s="6">
        <v>995</v>
      </c>
      <c r="E872" s="7">
        <v>12.2069</v>
      </c>
      <c r="F872" s="7">
        <v>1.1952</v>
      </c>
      <c r="G872" s="7">
        <v>9.864308</v>
      </c>
      <c r="H872" s="7">
        <v>14.549491999999999</v>
      </c>
      <c r="I872" s="1">
        <v>782</v>
      </c>
      <c r="J872" s="1">
        <v>12.4262</v>
      </c>
      <c r="K872" s="1">
        <v>1.4549</v>
      </c>
      <c r="L872" s="1">
        <v>9.574596</v>
      </c>
      <c r="M872" s="1">
        <v>15.277804</v>
      </c>
      <c r="O872" s="6">
        <f t="shared" si="65"/>
        <v>213</v>
      </c>
      <c r="P872" s="9">
        <f t="shared" si="66"/>
        <v>21.407035175879397</v>
      </c>
      <c r="Q872" s="9">
        <f t="shared" si="67"/>
        <v>1.7965249162359036</v>
      </c>
      <c r="R872" s="9">
        <f t="shared" si="68"/>
        <v>21.728580990629187</v>
      </c>
      <c r="S872" s="1">
        <f t="shared" si="69"/>
        <v>0.25970000000000004</v>
      </c>
    </row>
    <row r="873" spans="1:19" ht="12.75" customHeight="1">
      <c r="A873" s="4">
        <v>14</v>
      </c>
      <c r="B873" s="5" t="s">
        <v>148</v>
      </c>
      <c r="C873" s="5" t="s">
        <v>14</v>
      </c>
      <c r="D873" s="6">
        <v>537</v>
      </c>
      <c r="E873" s="7">
        <v>16.6916</v>
      </c>
      <c r="F873" s="7">
        <v>2.08</v>
      </c>
      <c r="G873" s="7">
        <v>12.6148</v>
      </c>
      <c r="H873" s="7">
        <v>20.7684</v>
      </c>
      <c r="I873" s="1">
        <v>353</v>
      </c>
      <c r="J873" s="1">
        <v>16.9997</v>
      </c>
      <c r="K873" s="1">
        <v>2.3448</v>
      </c>
      <c r="L873" s="1">
        <v>12.403891999999999</v>
      </c>
      <c r="M873" s="1">
        <v>21.595508000000002</v>
      </c>
      <c r="O873" s="6">
        <f t="shared" si="65"/>
        <v>184</v>
      </c>
      <c r="P873" s="9">
        <f t="shared" si="66"/>
        <v>34.26443202979516</v>
      </c>
      <c r="Q873" s="9">
        <f t="shared" si="67"/>
        <v>1.8458386254163746</v>
      </c>
      <c r="R873" s="9">
        <f t="shared" si="68"/>
        <v>12.730769230769237</v>
      </c>
      <c r="S873" s="1">
        <f t="shared" si="69"/>
        <v>0.26480000000000015</v>
      </c>
    </row>
    <row r="874" spans="1:19" ht="12.75" customHeight="1">
      <c r="A874" s="4">
        <v>14</v>
      </c>
      <c r="B874" s="5" t="s">
        <v>144</v>
      </c>
      <c r="C874" s="5" t="s">
        <v>52</v>
      </c>
      <c r="D874" s="6">
        <v>3666</v>
      </c>
      <c r="E874" s="7">
        <v>47.9132</v>
      </c>
      <c r="F874" s="7">
        <v>1.0225</v>
      </c>
      <c r="G874" s="7">
        <v>45.9091</v>
      </c>
      <c r="H874" s="7">
        <v>49.917300000000004</v>
      </c>
      <c r="I874" s="1">
        <v>2901</v>
      </c>
      <c r="J874" s="1">
        <v>50.8875</v>
      </c>
      <c r="K874" s="1">
        <v>1.1004</v>
      </c>
      <c r="L874" s="1">
        <v>48.730716</v>
      </c>
      <c r="M874" s="1">
        <v>53.044284000000005</v>
      </c>
      <c r="O874" s="6">
        <f t="shared" si="65"/>
        <v>765</v>
      </c>
      <c r="P874" s="9">
        <f t="shared" si="66"/>
        <v>20.867430441898527</v>
      </c>
      <c r="Q874" s="9">
        <f t="shared" si="67"/>
        <v>6.207683895043536</v>
      </c>
      <c r="R874" s="9">
        <f t="shared" si="68"/>
        <v>7.618581907090473</v>
      </c>
      <c r="S874" s="1">
        <f t="shared" si="69"/>
        <v>0.07790000000000008</v>
      </c>
    </row>
    <row r="875" spans="1:19" ht="12.75" customHeight="1">
      <c r="A875" s="4">
        <v>14</v>
      </c>
      <c r="B875" s="5" t="s">
        <v>145</v>
      </c>
      <c r="C875" s="5" t="s">
        <v>52</v>
      </c>
      <c r="D875" s="6">
        <v>1984</v>
      </c>
      <c r="E875" s="7">
        <v>49.0471</v>
      </c>
      <c r="F875" s="7">
        <v>1.2526</v>
      </c>
      <c r="G875" s="7">
        <v>46.592004</v>
      </c>
      <c r="H875" s="7">
        <v>51.502196</v>
      </c>
      <c r="I875" s="1">
        <v>1505</v>
      </c>
      <c r="J875" s="1">
        <v>50.0208</v>
      </c>
      <c r="K875" s="1">
        <v>1.4998</v>
      </c>
      <c r="L875" s="1">
        <v>47.081192</v>
      </c>
      <c r="M875" s="1">
        <v>52.960408</v>
      </c>
      <c r="O875" s="6">
        <f t="shared" si="65"/>
        <v>479</v>
      </c>
      <c r="P875" s="9">
        <f t="shared" si="66"/>
        <v>24.14314516129032</v>
      </c>
      <c r="Q875" s="9">
        <f t="shared" si="67"/>
        <v>1.9852346010263624</v>
      </c>
      <c r="R875" s="9">
        <f t="shared" si="68"/>
        <v>19.734951301293318</v>
      </c>
      <c r="S875" s="1">
        <f t="shared" si="69"/>
        <v>0.2472000000000001</v>
      </c>
    </row>
    <row r="876" spans="1:19" ht="12.75" customHeight="1">
      <c r="A876" s="4">
        <v>14</v>
      </c>
      <c r="B876" s="5" t="s">
        <v>146</v>
      </c>
      <c r="C876" s="5" t="s">
        <v>52</v>
      </c>
      <c r="D876" s="6">
        <v>483</v>
      </c>
      <c r="E876" s="7">
        <v>65.1127</v>
      </c>
      <c r="F876" s="7">
        <v>2.5328</v>
      </c>
      <c r="G876" s="7">
        <v>60.14841200000001</v>
      </c>
      <c r="H876" s="7">
        <v>70.076988</v>
      </c>
      <c r="I876" s="1">
        <v>390</v>
      </c>
      <c r="J876" s="1">
        <v>63.2361</v>
      </c>
      <c r="K876" s="1">
        <v>2.9297</v>
      </c>
      <c r="L876" s="1">
        <v>57.493888</v>
      </c>
      <c r="M876" s="1">
        <v>68.978312</v>
      </c>
      <c r="O876" s="6">
        <f t="shared" si="65"/>
        <v>93</v>
      </c>
      <c r="P876" s="9">
        <f t="shared" si="66"/>
        <v>19.25465838509317</v>
      </c>
      <c r="Q876" s="9">
        <f t="shared" si="67"/>
        <v>2.8820798400312126</v>
      </c>
      <c r="R876" s="9">
        <f t="shared" si="68"/>
        <v>15.670404295641188</v>
      </c>
      <c r="S876" s="1">
        <f t="shared" si="69"/>
        <v>0.39690000000000003</v>
      </c>
    </row>
    <row r="877" spans="1:19" ht="12.75" customHeight="1">
      <c r="A877" s="4">
        <v>14</v>
      </c>
      <c r="B877" s="5" t="s">
        <v>147</v>
      </c>
      <c r="C877" s="5" t="s">
        <v>52</v>
      </c>
      <c r="D877" s="6">
        <v>543</v>
      </c>
      <c r="E877" s="7">
        <v>65.2452</v>
      </c>
      <c r="F877" s="7">
        <v>2.5244</v>
      </c>
      <c r="G877" s="7">
        <v>60.297376</v>
      </c>
      <c r="H877" s="7">
        <v>70.193024</v>
      </c>
      <c r="I877" s="1">
        <v>421</v>
      </c>
      <c r="J877" s="1">
        <v>68.2129</v>
      </c>
      <c r="K877" s="1">
        <v>2.648</v>
      </c>
      <c r="L877" s="1">
        <v>63.02282</v>
      </c>
      <c r="M877" s="1">
        <v>73.40298</v>
      </c>
      <c r="O877" s="6">
        <f t="shared" si="65"/>
        <v>122</v>
      </c>
      <c r="P877" s="9">
        <f t="shared" si="66"/>
        <v>22.467771639042358</v>
      </c>
      <c r="Q877" s="9">
        <f t="shared" si="67"/>
        <v>4.548533838504607</v>
      </c>
      <c r="R877" s="9">
        <f t="shared" si="68"/>
        <v>4.896212961495807</v>
      </c>
      <c r="S877" s="1">
        <f t="shared" si="69"/>
        <v>0.12360000000000015</v>
      </c>
    </row>
    <row r="878" spans="1:19" ht="12.75" customHeight="1">
      <c r="A878" s="4">
        <v>14</v>
      </c>
      <c r="B878" s="5" t="s">
        <v>148</v>
      </c>
      <c r="C878" s="5" t="s">
        <v>52</v>
      </c>
      <c r="D878" s="6">
        <v>315</v>
      </c>
      <c r="E878" s="7">
        <v>72.9092</v>
      </c>
      <c r="F878" s="7">
        <v>2.955</v>
      </c>
      <c r="G878" s="7">
        <v>67.1174</v>
      </c>
      <c r="H878" s="7">
        <v>78.701</v>
      </c>
      <c r="I878" s="1">
        <v>215</v>
      </c>
      <c r="J878" s="1">
        <v>68.6589</v>
      </c>
      <c r="K878" s="1">
        <v>3.6655</v>
      </c>
      <c r="L878" s="1">
        <v>61.474520000000005</v>
      </c>
      <c r="M878" s="1">
        <v>75.84328000000001</v>
      </c>
      <c r="O878" s="6">
        <f t="shared" si="65"/>
        <v>100</v>
      </c>
      <c r="P878" s="9">
        <f t="shared" si="66"/>
        <v>31.746031746031743</v>
      </c>
      <c r="Q878" s="9">
        <f t="shared" si="67"/>
        <v>5.829579806114998</v>
      </c>
      <c r="R878" s="9">
        <f t="shared" si="68"/>
        <v>24.043993231810497</v>
      </c>
      <c r="S878" s="1">
        <f t="shared" si="69"/>
        <v>0.7105000000000001</v>
      </c>
    </row>
    <row r="879" spans="1:19" ht="12.75" customHeight="1">
      <c r="A879" s="4">
        <v>14</v>
      </c>
      <c r="B879" s="5" t="s">
        <v>144</v>
      </c>
      <c r="C879" s="5" t="s">
        <v>53</v>
      </c>
      <c r="D879" s="6">
        <v>3666</v>
      </c>
      <c r="E879" s="7">
        <v>22.3996</v>
      </c>
      <c r="F879" s="7">
        <v>0.8808</v>
      </c>
      <c r="G879" s="7">
        <v>20.673232</v>
      </c>
      <c r="H879" s="7">
        <v>24.125968</v>
      </c>
      <c r="I879" s="1">
        <v>2901</v>
      </c>
      <c r="J879" s="1">
        <v>23.744</v>
      </c>
      <c r="K879" s="1">
        <v>0.9379</v>
      </c>
      <c r="L879" s="1">
        <v>21.905715999999998</v>
      </c>
      <c r="M879" s="1">
        <v>25.582284</v>
      </c>
      <c r="O879" s="6">
        <f t="shared" si="65"/>
        <v>765</v>
      </c>
      <c r="P879" s="9">
        <f t="shared" si="66"/>
        <v>20.867430441898527</v>
      </c>
      <c r="Q879" s="9">
        <f t="shared" si="67"/>
        <v>6.001892890944482</v>
      </c>
      <c r="R879" s="9">
        <f t="shared" si="68"/>
        <v>6.482742960944588</v>
      </c>
      <c r="S879" s="1">
        <f t="shared" si="69"/>
        <v>0.05709999999999993</v>
      </c>
    </row>
    <row r="880" spans="1:19" ht="12.75" customHeight="1">
      <c r="A880" s="4">
        <v>14</v>
      </c>
      <c r="B880" s="5" t="s">
        <v>145</v>
      </c>
      <c r="C880" s="5" t="s">
        <v>53</v>
      </c>
      <c r="D880" s="6">
        <v>1984</v>
      </c>
      <c r="E880" s="7">
        <v>22.6877</v>
      </c>
      <c r="F880" s="7">
        <v>1.1191</v>
      </c>
      <c r="G880" s="7">
        <v>20.494264</v>
      </c>
      <c r="H880" s="7">
        <v>24.881135999999998</v>
      </c>
      <c r="I880" s="1">
        <v>1505</v>
      </c>
      <c r="J880" s="1">
        <v>24.7551</v>
      </c>
      <c r="K880" s="1">
        <v>1.2662</v>
      </c>
      <c r="L880" s="1">
        <v>22.273348</v>
      </c>
      <c r="M880" s="1">
        <v>27.236852</v>
      </c>
      <c r="O880" s="6">
        <f t="shared" si="65"/>
        <v>479</v>
      </c>
      <c r="P880" s="9">
        <f t="shared" si="66"/>
        <v>24.14314516129032</v>
      </c>
      <c r="Q880" s="9">
        <f t="shared" si="67"/>
        <v>9.112426557121257</v>
      </c>
      <c r="R880" s="9">
        <f t="shared" si="68"/>
        <v>13.144491108926818</v>
      </c>
      <c r="S880" s="1">
        <f t="shared" si="69"/>
        <v>0.1471</v>
      </c>
    </row>
    <row r="881" spans="1:19" ht="12.75" customHeight="1">
      <c r="A881" s="4">
        <v>14</v>
      </c>
      <c r="B881" s="5" t="s">
        <v>146</v>
      </c>
      <c r="C881" s="5" t="s">
        <v>53</v>
      </c>
      <c r="D881" s="6">
        <v>483</v>
      </c>
      <c r="E881" s="7">
        <v>41.4257</v>
      </c>
      <c r="F881" s="7">
        <v>2.6111</v>
      </c>
      <c r="G881" s="7">
        <v>36.307944</v>
      </c>
      <c r="H881" s="7">
        <v>46.543456</v>
      </c>
      <c r="I881" s="1">
        <v>390</v>
      </c>
      <c r="J881" s="1">
        <v>40.4489</v>
      </c>
      <c r="K881" s="1">
        <v>2.8</v>
      </c>
      <c r="L881" s="1">
        <v>34.9609</v>
      </c>
      <c r="M881" s="1">
        <v>45.9369</v>
      </c>
      <c r="O881" s="6">
        <f t="shared" si="65"/>
        <v>93</v>
      </c>
      <c r="P881" s="9">
        <f t="shared" si="66"/>
        <v>19.25465838509317</v>
      </c>
      <c r="Q881" s="9">
        <f t="shared" si="67"/>
        <v>2.3579565342287454</v>
      </c>
      <c r="R881" s="9">
        <f t="shared" si="68"/>
        <v>7.234498870207952</v>
      </c>
      <c r="S881" s="1">
        <f t="shared" si="69"/>
        <v>0.18889999999999982</v>
      </c>
    </row>
    <row r="882" spans="1:19" ht="12.75" customHeight="1">
      <c r="A882" s="4">
        <v>14</v>
      </c>
      <c r="B882" s="5" t="s">
        <v>147</v>
      </c>
      <c r="C882" s="5" t="s">
        <v>53</v>
      </c>
      <c r="D882" s="6">
        <v>543</v>
      </c>
      <c r="E882" s="7">
        <v>39.1759</v>
      </c>
      <c r="F882" s="7">
        <v>2.5603</v>
      </c>
      <c r="G882" s="7">
        <v>34.157712</v>
      </c>
      <c r="H882" s="7">
        <v>44.194088</v>
      </c>
      <c r="I882" s="1">
        <v>421</v>
      </c>
      <c r="J882" s="1">
        <v>39.8879</v>
      </c>
      <c r="K882" s="1">
        <v>2.7424</v>
      </c>
      <c r="L882" s="1">
        <v>34.512796</v>
      </c>
      <c r="M882" s="1">
        <v>45.263004</v>
      </c>
      <c r="O882" s="6">
        <f t="shared" si="65"/>
        <v>122</v>
      </c>
      <c r="P882" s="9">
        <f t="shared" si="66"/>
        <v>22.467771639042358</v>
      </c>
      <c r="Q882" s="9">
        <f t="shared" si="67"/>
        <v>1.8174438876962709</v>
      </c>
      <c r="R882" s="9">
        <f t="shared" si="68"/>
        <v>7.112447760028129</v>
      </c>
      <c r="S882" s="1">
        <f t="shared" si="69"/>
        <v>0.18210000000000018</v>
      </c>
    </row>
    <row r="883" spans="1:19" ht="12.75" customHeight="1">
      <c r="A883" s="4">
        <v>14</v>
      </c>
      <c r="B883" s="5" t="s">
        <v>148</v>
      </c>
      <c r="C883" s="5" t="s">
        <v>53</v>
      </c>
      <c r="D883" s="6">
        <v>315</v>
      </c>
      <c r="E883" s="7">
        <v>44.9925</v>
      </c>
      <c r="F883" s="7">
        <v>3.3986</v>
      </c>
      <c r="G883" s="7">
        <v>38.331244</v>
      </c>
      <c r="H883" s="7">
        <v>51.653756</v>
      </c>
      <c r="I883" s="1">
        <v>215</v>
      </c>
      <c r="J883" s="1">
        <v>44.0485</v>
      </c>
      <c r="K883" s="1">
        <v>4.0424</v>
      </c>
      <c r="L883" s="1">
        <v>36.125395999999995</v>
      </c>
      <c r="M883" s="1">
        <v>51.971604</v>
      </c>
      <c r="O883" s="6">
        <f t="shared" si="65"/>
        <v>100</v>
      </c>
      <c r="P883" s="9">
        <f t="shared" si="66"/>
        <v>31.746031746031743</v>
      </c>
      <c r="Q883" s="9">
        <f t="shared" si="67"/>
        <v>2.098127465688732</v>
      </c>
      <c r="R883" s="9">
        <f t="shared" si="68"/>
        <v>18.9430942152651</v>
      </c>
      <c r="S883" s="1">
        <f t="shared" si="69"/>
        <v>0.6437999999999997</v>
      </c>
    </row>
    <row r="884" spans="1:19" ht="12.75" customHeight="1">
      <c r="A884" s="4">
        <v>14</v>
      </c>
      <c r="B884" s="5" t="s">
        <v>144</v>
      </c>
      <c r="C884" s="5" t="s">
        <v>54</v>
      </c>
      <c r="D884" s="6">
        <v>3666</v>
      </c>
      <c r="E884" s="7">
        <v>11.8318</v>
      </c>
      <c r="F884" s="7">
        <v>0.6911</v>
      </c>
      <c r="G884" s="7">
        <v>10.477243999999999</v>
      </c>
      <c r="H884" s="7">
        <v>13.186356</v>
      </c>
      <c r="I884" s="1">
        <v>2901</v>
      </c>
      <c r="J884" s="1">
        <v>11.6049</v>
      </c>
      <c r="K884" s="1">
        <v>0.7605</v>
      </c>
      <c r="L884" s="1">
        <v>10.114320000000001</v>
      </c>
      <c r="M884" s="1">
        <v>13.09548</v>
      </c>
      <c r="O884" s="6">
        <f t="shared" si="65"/>
        <v>765</v>
      </c>
      <c r="P884" s="9">
        <f t="shared" si="66"/>
        <v>20.867430441898527</v>
      </c>
      <c r="Q884" s="9">
        <f t="shared" si="67"/>
        <v>1.917713281157548</v>
      </c>
      <c r="R884" s="9">
        <f t="shared" si="68"/>
        <v>10.041962089422645</v>
      </c>
      <c r="S884" s="1">
        <f t="shared" si="69"/>
        <v>0.0693999999999999</v>
      </c>
    </row>
    <row r="885" spans="1:19" ht="12.75" customHeight="1">
      <c r="A885" s="4">
        <v>14</v>
      </c>
      <c r="B885" s="5" t="s">
        <v>145</v>
      </c>
      <c r="C885" s="5" t="s">
        <v>54</v>
      </c>
      <c r="D885" s="6">
        <v>1984</v>
      </c>
      <c r="E885" s="7">
        <v>10.3026</v>
      </c>
      <c r="F885" s="7">
        <v>0.8036</v>
      </c>
      <c r="G885" s="7">
        <v>8.727544</v>
      </c>
      <c r="H885" s="7">
        <v>11.877656</v>
      </c>
      <c r="I885" s="1">
        <v>1505</v>
      </c>
      <c r="J885" s="1">
        <v>11.7521</v>
      </c>
      <c r="K885" s="1">
        <v>0.9612</v>
      </c>
      <c r="L885" s="1">
        <v>9.868148</v>
      </c>
      <c r="M885" s="1">
        <v>13.636052000000001</v>
      </c>
      <c r="O885" s="6">
        <f t="shared" si="65"/>
        <v>479</v>
      </c>
      <c r="P885" s="9">
        <f t="shared" si="66"/>
        <v>24.14314516129032</v>
      </c>
      <c r="Q885" s="9">
        <f t="shared" si="67"/>
        <v>14.069264069264072</v>
      </c>
      <c r="R885" s="9">
        <f t="shared" si="68"/>
        <v>19.61174713787955</v>
      </c>
      <c r="S885" s="1">
        <f t="shared" si="69"/>
        <v>0.15760000000000007</v>
      </c>
    </row>
    <row r="886" spans="1:19" ht="12.75" customHeight="1">
      <c r="A886" s="4">
        <v>14</v>
      </c>
      <c r="B886" s="5" t="s">
        <v>146</v>
      </c>
      <c r="C886" s="5" t="s">
        <v>54</v>
      </c>
      <c r="D886" s="6">
        <v>483</v>
      </c>
      <c r="E886" s="7">
        <v>26.5292</v>
      </c>
      <c r="F886" s="7">
        <v>2.3449</v>
      </c>
      <c r="G886" s="7">
        <v>21.933196</v>
      </c>
      <c r="H886" s="7">
        <v>31.125204</v>
      </c>
      <c r="I886" s="1">
        <v>390</v>
      </c>
      <c r="J886" s="1">
        <v>24.7179</v>
      </c>
      <c r="K886" s="1">
        <v>2.6686</v>
      </c>
      <c r="L886" s="1">
        <v>19.487444</v>
      </c>
      <c r="M886" s="1">
        <v>29.948356</v>
      </c>
      <c r="O886" s="6">
        <f t="shared" si="65"/>
        <v>93</v>
      </c>
      <c r="P886" s="9">
        <f t="shared" si="66"/>
        <v>19.25465838509317</v>
      </c>
      <c r="Q886" s="9">
        <f t="shared" si="67"/>
        <v>6.827571129170873</v>
      </c>
      <c r="R886" s="9">
        <f t="shared" si="68"/>
        <v>13.804426628001199</v>
      </c>
      <c r="S886" s="1">
        <f t="shared" si="69"/>
        <v>0.3237000000000001</v>
      </c>
    </row>
    <row r="887" spans="1:19" ht="12.75" customHeight="1">
      <c r="A887" s="4">
        <v>14</v>
      </c>
      <c r="B887" s="5" t="s">
        <v>147</v>
      </c>
      <c r="C887" s="5" t="s">
        <v>54</v>
      </c>
      <c r="D887" s="6">
        <v>543</v>
      </c>
      <c r="E887" s="7">
        <v>22.1343</v>
      </c>
      <c r="F887" s="7">
        <v>2.036</v>
      </c>
      <c r="G887" s="7">
        <v>18.14374</v>
      </c>
      <c r="H887" s="7">
        <v>26.124859999999998</v>
      </c>
      <c r="I887" s="1">
        <v>421</v>
      </c>
      <c r="J887" s="1">
        <v>22.9268</v>
      </c>
      <c r="K887" s="1">
        <v>2.4817</v>
      </c>
      <c r="L887" s="1">
        <v>18.062668000000002</v>
      </c>
      <c r="M887" s="1">
        <v>27.790931999999998</v>
      </c>
      <c r="O887" s="6">
        <f t="shared" si="65"/>
        <v>122</v>
      </c>
      <c r="P887" s="9">
        <f t="shared" si="66"/>
        <v>22.467771639042358</v>
      </c>
      <c r="Q887" s="9">
        <f t="shared" si="67"/>
        <v>3.5804159155699544</v>
      </c>
      <c r="R887" s="9">
        <f t="shared" si="68"/>
        <v>21.890962671905697</v>
      </c>
      <c r="S887" s="1">
        <f t="shared" si="69"/>
        <v>0.4457</v>
      </c>
    </row>
    <row r="888" spans="1:19" ht="12.75" customHeight="1">
      <c r="A888" s="4">
        <v>14</v>
      </c>
      <c r="B888" s="5" t="s">
        <v>148</v>
      </c>
      <c r="C888" s="5" t="s">
        <v>54</v>
      </c>
      <c r="D888" s="6">
        <v>315</v>
      </c>
      <c r="E888" s="7">
        <v>28.0304</v>
      </c>
      <c r="F888" s="7">
        <v>3.1785</v>
      </c>
      <c r="G888" s="7">
        <v>21.800539999999998</v>
      </c>
      <c r="H888" s="7">
        <v>34.26026</v>
      </c>
      <c r="I888" s="1">
        <v>215</v>
      </c>
      <c r="J888" s="1">
        <v>28.0871</v>
      </c>
      <c r="K888" s="1">
        <v>3.5193</v>
      </c>
      <c r="L888" s="1">
        <v>21.189272</v>
      </c>
      <c r="M888" s="1">
        <v>34.984928</v>
      </c>
      <c r="O888" s="6">
        <f t="shared" si="65"/>
        <v>100</v>
      </c>
      <c r="P888" s="9">
        <f t="shared" si="66"/>
        <v>31.746031746031743</v>
      </c>
      <c r="Q888" s="9">
        <f t="shared" si="67"/>
        <v>0.20228038130030004</v>
      </c>
      <c r="R888" s="9">
        <f t="shared" si="68"/>
        <v>10.722038697498814</v>
      </c>
      <c r="S888" s="1">
        <f t="shared" si="69"/>
        <v>0.34079999999999977</v>
      </c>
    </row>
    <row r="890" spans="17:18" ht="12.75" customHeight="1">
      <c r="Q890" s="3" t="s">
        <v>179</v>
      </c>
      <c r="R890" s="10">
        <f>AVERAGE(R3:R888)</f>
        <v>16.723357949798093</v>
      </c>
    </row>
    <row r="891" spans="17:18" ht="12.75" customHeight="1">
      <c r="Q891" s="3" t="s">
        <v>180</v>
      </c>
      <c r="R891" s="10">
        <f>MAX(R3:R888)</f>
        <v>177.33743747595227</v>
      </c>
    </row>
    <row r="893" ht="12.75" customHeight="1">
      <c r="P893" s="9">
        <f>AVERAGE(P3:P888)</f>
        <v>21.994231044938665</v>
      </c>
    </row>
    <row r="894" ht="12.75" customHeight="1">
      <c r="P894" s="9">
        <f>MAX(P3:P888)</f>
        <v>41.53846153846154</v>
      </c>
    </row>
    <row r="895" ht="12.75" customHeight="1">
      <c r="P895" s="9">
        <f>MIN(P3:P888)</f>
        <v>-20</v>
      </c>
    </row>
  </sheetData>
  <sheetProtection/>
  <mergeCells count="16">
    <mergeCell ref="F1:F2"/>
    <mergeCell ref="G1:H1"/>
    <mergeCell ref="A1:A2"/>
    <mergeCell ref="B1:B2"/>
    <mergeCell ref="C1:C2"/>
    <mergeCell ref="D1:D2"/>
    <mergeCell ref="E1:E2"/>
    <mergeCell ref="Q1:Q2"/>
    <mergeCell ref="R1:R2"/>
    <mergeCell ref="S1:S2"/>
    <mergeCell ref="I1:I2"/>
    <mergeCell ref="J1:J2"/>
    <mergeCell ref="K1:K2"/>
    <mergeCell ref="L1:M1"/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balem</dc:creator>
  <cp:keywords/>
  <dc:description/>
  <cp:lastModifiedBy>mayc2</cp:lastModifiedBy>
  <dcterms:created xsi:type="dcterms:W3CDTF">2015-02-05T09:58:20Z</dcterms:created>
  <dcterms:modified xsi:type="dcterms:W3CDTF">2015-07-01T16:04:52Z</dcterms:modified>
  <cp:category/>
  <cp:version/>
  <cp:contentType/>
  <cp:contentStatus/>
</cp:coreProperties>
</file>